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19440" windowHeight="8010"/>
  </bookViews>
  <sheets>
    <sheet name="РЕЙТИНГ 2019" sheetId="4" r:id="rId1"/>
    <sheet name="Лист1" sheetId="1" r:id="rId2"/>
    <sheet name="Лист1 (3)" sheetId="5" r:id="rId3"/>
  </sheets>
  <calcPr calcId="125725"/>
</workbook>
</file>

<file path=xl/calcChain.xml><?xml version="1.0" encoding="utf-8"?>
<calcChain xmlns="http://schemas.openxmlformats.org/spreadsheetml/2006/main">
  <c r="Y174" i="4"/>
  <c r="Y165"/>
  <c r="Y157"/>
  <c r="Y176"/>
  <c r="Y156"/>
  <c r="Y124"/>
  <c r="Y206"/>
  <c r="Y166"/>
  <c r="Y102"/>
  <c r="Y78"/>
  <c r="Y111"/>
  <c r="Y81"/>
  <c r="Y82"/>
  <c r="Y80"/>
  <c r="Y103"/>
  <c r="Y79"/>
  <c r="Y93"/>
  <c r="Y88"/>
  <c r="Y89"/>
  <c r="Y90"/>
  <c r="Y87"/>
  <c r="Y96"/>
  <c r="Y69"/>
  <c r="Y104"/>
  <c r="Y94"/>
  <c r="Y112"/>
  <c r="Y98"/>
  <c r="Y76"/>
  <c r="Y83"/>
  <c r="Y106"/>
  <c r="Y109"/>
  <c r="Y77"/>
  <c r="Y110"/>
  <c r="Y105"/>
  <c r="Y113"/>
  <c r="Y91"/>
  <c r="Y68"/>
  <c r="Y95"/>
  <c r="Y75"/>
  <c r="Y72"/>
  <c r="Y86"/>
  <c r="Y100"/>
  <c r="Y198"/>
  <c r="Y168"/>
  <c r="Y234" i="5"/>
  <c r="Z234" s="1"/>
  <c r="Y233"/>
  <c r="Z233" s="1"/>
  <c r="Y232"/>
  <c r="Z232" s="1"/>
  <c r="Y231"/>
  <c r="Z231" s="1"/>
  <c r="Y230"/>
  <c r="Z230" s="1"/>
  <c r="Y229"/>
  <c r="Z229" s="1"/>
  <c r="Y228"/>
  <c r="Z228" s="1"/>
  <c r="Y227"/>
  <c r="Z227" s="1"/>
  <c r="Y226"/>
  <c r="Z226" s="1"/>
  <c r="Y225"/>
  <c r="Z225" s="1"/>
  <c r="Y224"/>
  <c r="Z224" s="1"/>
  <c r="Y223"/>
  <c r="Z223" s="1"/>
  <c r="Y222"/>
  <c r="Z222" s="1"/>
  <c r="Y221"/>
  <c r="Z221" s="1"/>
  <c r="Y220"/>
  <c r="Z220" s="1"/>
  <c r="Y219"/>
  <c r="Z219" s="1"/>
  <c r="Y218"/>
  <c r="Z218" s="1"/>
  <c r="Y217"/>
  <c r="Z217" s="1"/>
  <c r="Y216"/>
  <c r="Z216" s="1"/>
  <c r="Y215"/>
  <c r="Z215" s="1"/>
  <c r="Y214"/>
  <c r="Z214" s="1"/>
  <c r="Y213"/>
  <c r="Z213" s="1"/>
  <c r="Y212"/>
  <c r="Z212" s="1"/>
  <c r="Y211"/>
  <c r="Z211" s="1"/>
  <c r="Y210"/>
  <c r="Z210" s="1"/>
  <c r="Y209"/>
  <c r="Z209" s="1"/>
  <c r="Y208"/>
  <c r="Z208" s="1"/>
  <c r="Y207"/>
  <c r="Z207" s="1"/>
  <c r="Y206"/>
  <c r="Z206" s="1"/>
  <c r="Y205"/>
  <c r="Z205" s="1"/>
  <c r="Y204"/>
  <c r="Z204" s="1"/>
  <c r="Y203"/>
  <c r="Z203" s="1"/>
  <c r="Y202"/>
  <c r="Z202" s="1"/>
  <c r="Y201"/>
  <c r="Z201" s="1"/>
  <c r="Y200"/>
  <c r="Z200" s="1"/>
  <c r="Y199"/>
  <c r="Z199" s="1"/>
  <c r="Y198"/>
  <c r="Z198" s="1"/>
  <c r="Y197"/>
  <c r="Z197" s="1"/>
  <c r="Y196"/>
  <c r="Z196" s="1"/>
  <c r="Y195"/>
  <c r="Z195" s="1"/>
  <c r="Y194"/>
  <c r="Z194" s="1"/>
  <c r="Y193"/>
  <c r="Z193" s="1"/>
  <c r="Y192"/>
  <c r="Z192" s="1"/>
  <c r="Y191"/>
  <c r="Z191" s="1"/>
  <c r="Y190"/>
  <c r="Z190" s="1"/>
  <c r="Y189"/>
  <c r="Z189" s="1"/>
  <c r="Y188"/>
  <c r="Z188" s="1"/>
  <c r="Y187"/>
  <c r="Z187" s="1"/>
  <c r="Y186"/>
  <c r="Z186" s="1"/>
  <c r="Y185"/>
  <c r="Z185" s="1"/>
  <c r="Y184"/>
  <c r="Z184" s="1"/>
  <c r="Y183"/>
  <c r="Z183" s="1"/>
  <c r="Y182"/>
  <c r="Z182" s="1"/>
  <c r="Y181"/>
  <c r="Z181" s="1"/>
  <c r="Y180"/>
  <c r="Z180" s="1"/>
  <c r="Y179"/>
  <c r="Z179" s="1"/>
  <c r="Y178"/>
  <c r="Z178" s="1"/>
  <c r="Y177"/>
  <c r="Z177" s="1"/>
  <c r="Y176"/>
  <c r="Z176" s="1"/>
  <c r="Y175"/>
  <c r="Z175" s="1"/>
  <c r="Y174"/>
  <c r="Z174" s="1"/>
  <c r="Y173"/>
  <c r="Z173" s="1"/>
  <c r="Y172"/>
  <c r="Z172" s="1"/>
  <c r="Y171"/>
  <c r="Z171" s="1"/>
  <c r="Y170"/>
  <c r="Z170" s="1"/>
  <c r="Y169"/>
  <c r="Z169" s="1"/>
  <c r="Y168"/>
  <c r="Z168" s="1"/>
  <c r="Y167"/>
  <c r="Z167" s="1"/>
  <c r="Y166"/>
  <c r="Z166" s="1"/>
  <c r="Y165"/>
  <c r="Z165" s="1"/>
  <c r="Y164"/>
  <c r="Z164" s="1"/>
  <c r="Y163"/>
  <c r="Z163" s="1"/>
  <c r="Y162"/>
  <c r="Z162" s="1"/>
  <c r="Y161"/>
  <c r="Z161" s="1"/>
  <c r="Y160"/>
  <c r="Z160" s="1"/>
  <c r="Y159"/>
  <c r="Z159" s="1"/>
  <c r="Y158"/>
  <c r="Z158" s="1"/>
  <c r="Y157"/>
  <c r="Z157" s="1"/>
  <c r="Y156"/>
  <c r="Z156" s="1"/>
  <c r="Y155"/>
  <c r="Z155" s="1"/>
  <c r="Y154"/>
  <c r="Z154" s="1"/>
  <c r="Y153"/>
  <c r="Z153" s="1"/>
  <c r="Y152"/>
  <c r="Z152" s="1"/>
  <c r="Y151"/>
  <c r="Z151" s="1"/>
  <c r="Y150"/>
  <c r="Z150" s="1"/>
  <c r="Y149"/>
  <c r="Z149" s="1"/>
  <c r="Y148"/>
  <c r="Z148" s="1"/>
  <c r="Y147"/>
  <c r="Z147" s="1"/>
  <c r="Y146"/>
  <c r="Z146" s="1"/>
  <c r="Y145"/>
  <c r="Z145" s="1"/>
  <c r="Y144"/>
  <c r="Z144" s="1"/>
  <c r="Y143"/>
  <c r="Z143" s="1"/>
  <c r="Y142"/>
  <c r="Z142" s="1"/>
  <c r="Y141"/>
  <c r="Z141" s="1"/>
  <c r="Y140"/>
  <c r="Z140" s="1"/>
  <c r="Y139"/>
  <c r="Z139" s="1"/>
  <c r="Y130"/>
  <c r="Z130" s="1"/>
  <c r="Y129"/>
  <c r="Z129" s="1"/>
  <c r="Y128"/>
  <c r="Z128" s="1"/>
  <c r="Y127"/>
  <c r="Z127" s="1"/>
  <c r="Y126"/>
  <c r="Z126" s="1"/>
  <c r="Y125"/>
  <c r="Z125" s="1"/>
  <c r="Y124"/>
  <c r="Z124" s="1"/>
  <c r="Y123"/>
  <c r="Z123" s="1"/>
  <c r="Y122"/>
  <c r="Z122" s="1"/>
  <c r="Y121"/>
  <c r="Z121" s="1"/>
  <c r="Y120"/>
  <c r="Z120" s="1"/>
  <c r="Y119"/>
  <c r="Z119" s="1"/>
  <c r="Y118"/>
  <c r="Z118" s="1"/>
  <c r="Y117"/>
  <c r="Z117" s="1"/>
  <c r="Y116"/>
  <c r="Z116" s="1"/>
  <c r="Y115"/>
  <c r="Z115" s="1"/>
  <c r="Y114"/>
  <c r="Z114" s="1"/>
  <c r="Y113"/>
  <c r="Z113" s="1"/>
  <c r="Y112"/>
  <c r="Z112" s="1"/>
  <c r="Y111"/>
  <c r="Z111" s="1"/>
  <c r="Y110"/>
  <c r="Z110" s="1"/>
  <c r="Y109"/>
  <c r="Z109" s="1"/>
  <c r="Y108"/>
  <c r="Z108" s="1"/>
  <c r="Y107"/>
  <c r="Z107" s="1"/>
  <c r="Y106"/>
  <c r="Z106" s="1"/>
  <c r="Y105"/>
  <c r="Z105" s="1"/>
  <c r="Y104"/>
  <c r="Z104" s="1"/>
  <c r="Y103"/>
  <c r="Z103" s="1"/>
  <c r="Y102"/>
  <c r="Z102" s="1"/>
  <c r="Y101"/>
  <c r="Z101" s="1"/>
  <c r="Y95"/>
  <c r="Z95" s="1"/>
  <c r="Y94"/>
  <c r="Z94" s="1"/>
  <c r="Y93"/>
  <c r="Z93" s="1"/>
  <c r="Y92"/>
  <c r="Z92" s="1"/>
  <c r="Y91"/>
  <c r="Z91" s="1"/>
  <c r="Y90"/>
  <c r="Z90" s="1"/>
  <c r="Y89"/>
  <c r="Z89" s="1"/>
  <c r="Y88"/>
  <c r="Z88" s="1"/>
  <c r="Y87"/>
  <c r="Z87" s="1"/>
  <c r="Y86"/>
  <c r="Z86" s="1"/>
  <c r="Y85"/>
  <c r="Z85" s="1"/>
  <c r="Y84"/>
  <c r="Z84" s="1"/>
  <c r="Y83"/>
  <c r="Z83" s="1"/>
  <c r="Y82"/>
  <c r="Z82" s="1"/>
  <c r="Y81"/>
  <c r="Z81" s="1"/>
  <c r="Y80"/>
  <c r="Z80" s="1"/>
  <c r="Y79"/>
  <c r="Z79" s="1"/>
  <c r="Y78"/>
  <c r="Z78" s="1"/>
  <c r="Y77"/>
  <c r="Z77" s="1"/>
  <c r="Y76"/>
  <c r="Z76" s="1"/>
  <c r="Y75"/>
  <c r="Z75" s="1"/>
  <c r="Y74"/>
  <c r="Z74" s="1"/>
  <c r="Y73"/>
  <c r="Z73" s="1"/>
  <c r="Y72"/>
  <c r="Z72" s="1"/>
  <c r="Y71"/>
  <c r="Z71" s="1"/>
  <c r="Y70"/>
  <c r="Z70" s="1"/>
  <c r="Y69"/>
  <c r="Z69" s="1"/>
  <c r="Y68"/>
  <c r="Z68" s="1"/>
  <c r="Y67"/>
  <c r="Z67" s="1"/>
  <c r="Y66"/>
  <c r="Z66" s="1"/>
  <c r="Y65"/>
  <c r="Z65" s="1"/>
  <c r="Y64"/>
  <c r="Z64" s="1"/>
  <c r="Y63"/>
  <c r="Z63" s="1"/>
  <c r="Y62"/>
  <c r="Z62" s="1"/>
  <c r="Y61"/>
  <c r="Z61" s="1"/>
  <c r="Y60"/>
  <c r="Z60" s="1"/>
  <c r="Y59"/>
  <c r="Z59" s="1"/>
  <c r="Y58"/>
  <c r="Z58" s="1"/>
  <c r="Y57"/>
  <c r="Z57" s="1"/>
  <c r="Y56"/>
  <c r="Z56" s="1"/>
  <c r="Y55"/>
  <c r="Z55" s="1"/>
  <c r="Y54"/>
  <c r="Z54" s="1"/>
  <c r="Y53"/>
  <c r="Z53" s="1"/>
  <c r="Y52"/>
  <c r="Z52" s="1"/>
  <c r="Y51"/>
  <c r="Z51" s="1"/>
  <c r="Y50"/>
  <c r="Z50" s="1"/>
  <c r="Y49"/>
  <c r="Z49" s="1"/>
  <c r="Y48"/>
  <c r="Z48" s="1"/>
  <c r="Y47"/>
  <c r="Z47" s="1"/>
  <c r="Y46"/>
  <c r="Z46" s="1"/>
  <c r="Y45"/>
  <c r="Z45" s="1"/>
  <c r="Y44"/>
  <c r="Z44" s="1"/>
  <c r="Y43"/>
  <c r="Z43" s="1"/>
  <c r="Y42"/>
  <c r="Z42" s="1"/>
  <c r="Y41"/>
  <c r="Z41" s="1"/>
  <c r="Y40"/>
  <c r="Z40" s="1"/>
  <c r="Y39"/>
  <c r="Z39" s="1"/>
  <c r="Y38"/>
  <c r="Z38" s="1"/>
  <c r="Y37"/>
  <c r="Z37" s="1"/>
  <c r="Y36"/>
  <c r="Z36" s="1"/>
  <c r="Y35"/>
  <c r="Z35" s="1"/>
  <c r="Y34"/>
  <c r="Z34" s="1"/>
  <c r="Y33"/>
  <c r="Z33" s="1"/>
  <c r="Y32"/>
  <c r="Z32" s="1"/>
  <c r="Y31"/>
  <c r="Z31" s="1"/>
  <c r="Y30"/>
  <c r="Z30" s="1"/>
  <c r="Y29"/>
  <c r="Z29" s="1"/>
  <c r="Y28"/>
  <c r="Z28" s="1"/>
  <c r="Y27"/>
  <c r="Z27" s="1"/>
  <c r="Y26"/>
  <c r="Z26" s="1"/>
  <c r="Y25"/>
  <c r="Z25" s="1"/>
  <c r="Y24"/>
  <c r="Z24" s="1"/>
  <c r="Y23"/>
  <c r="Z23" s="1"/>
  <c r="Y22"/>
  <c r="Z22" s="1"/>
  <c r="Y21"/>
  <c r="Z21" s="1"/>
  <c r="Y20"/>
  <c r="Z20" s="1"/>
  <c r="Y19"/>
  <c r="Z19" s="1"/>
  <c r="Y18"/>
  <c r="Z18" s="1"/>
  <c r="Y17"/>
  <c r="Z17" s="1"/>
  <c r="Y16"/>
  <c r="Z16" s="1"/>
  <c r="Y15"/>
  <c r="Z15" s="1"/>
  <c r="Y14"/>
  <c r="Z14" s="1"/>
  <c r="Y13"/>
  <c r="Z13" s="1"/>
  <c r="Y12"/>
  <c r="Z12" s="1"/>
  <c r="Y11"/>
  <c r="Z11" s="1"/>
  <c r="Y10"/>
  <c r="Z10" s="1"/>
  <c r="Y9"/>
  <c r="Z9" s="1"/>
  <c r="Y8"/>
  <c r="Z8" s="1"/>
  <c r="Y7"/>
  <c r="Z7" s="1"/>
  <c r="Y6"/>
  <c r="Z6" s="1"/>
  <c r="Y187" i="4"/>
  <c r="Y196"/>
  <c r="Y148"/>
  <c r="Y160"/>
  <c r="Y210"/>
  <c r="Y209"/>
  <c r="Y195"/>
  <c r="Y141"/>
  <c r="Y153"/>
  <c r="Y208"/>
  <c r="Y194"/>
  <c r="Y186"/>
  <c r="Y167"/>
  <c r="Y185"/>
  <c r="Y147"/>
  <c r="Y184"/>
  <c r="Y207"/>
  <c r="Y193"/>
  <c r="Y140"/>
  <c r="Y205"/>
  <c r="Y152"/>
  <c r="Y146"/>
  <c r="Y173"/>
  <c r="Y204"/>
  <c r="Y164"/>
  <c r="Y183"/>
  <c r="Y203"/>
  <c r="Y202"/>
  <c r="Y145"/>
  <c r="Y151"/>
  <c r="Y201"/>
  <c r="Y172"/>
  <c r="Y144"/>
  <c r="Y159"/>
  <c r="Y132"/>
  <c r="Y139"/>
  <c r="Y85"/>
  <c r="Y84"/>
  <c r="Y99"/>
  <c r="Y73"/>
  <c r="Y74"/>
  <c r="Y70"/>
  <c r="Y92"/>
  <c r="Y108"/>
  <c r="Y71"/>
  <c r="Y101"/>
  <c r="Y67"/>
  <c r="Y97"/>
  <c r="Y107"/>
  <c r="Y32"/>
  <c r="Y27"/>
  <c r="Y12"/>
  <c r="Y61"/>
  <c r="Y39"/>
  <c r="Y24"/>
  <c r="Y49"/>
  <c r="Y38"/>
  <c r="Y55"/>
  <c r="Y60"/>
  <c r="Y35"/>
  <c r="Y54"/>
  <c r="Y42"/>
  <c r="Y53"/>
  <c r="Y34"/>
  <c r="Y20"/>
  <c r="Y45"/>
  <c r="Y58"/>
  <c r="Y48"/>
  <c r="Y37"/>
  <c r="Y44"/>
  <c r="Y16"/>
  <c r="Y52"/>
  <c r="Y22"/>
  <c r="Y26"/>
  <c r="Y57"/>
  <c r="Y33"/>
  <c r="Y7"/>
  <c r="Y130"/>
  <c r="Y19"/>
  <c r="Y59"/>
  <c r="Y14"/>
  <c r="Y28"/>
  <c r="Y36"/>
  <c r="Y25"/>
  <c r="Y40"/>
  <c r="Y31"/>
  <c r="Y23"/>
  <c r="Y43"/>
  <c r="Y21"/>
  <c r="Y6"/>
  <c r="Y30"/>
  <c r="Y15"/>
  <c r="Y17"/>
  <c r="Y18"/>
  <c r="Y56"/>
  <c r="Y10"/>
  <c r="Y47"/>
  <c r="Y51"/>
  <c r="Y9"/>
  <c r="Y11"/>
  <c r="Y8"/>
  <c r="Y50"/>
  <c r="Y41"/>
  <c r="Y46"/>
  <c r="Y29"/>
  <c r="Y13"/>
  <c r="Y200"/>
  <c r="Y171"/>
  <c r="Y170"/>
  <c r="Y138"/>
  <c r="Y199"/>
  <c r="Y143"/>
  <c r="Y121"/>
  <c r="Y150"/>
  <c r="Y163"/>
  <c r="Y192"/>
  <c r="Y155"/>
  <c r="Y191"/>
  <c r="Y169"/>
  <c r="Y158"/>
  <c r="Y134"/>
  <c r="Y182"/>
  <c r="Y181"/>
  <c r="Y190"/>
  <c r="Y149"/>
  <c r="Y133"/>
  <c r="Y131"/>
  <c r="Y142"/>
  <c r="Y180"/>
  <c r="Y137"/>
  <c r="Y125"/>
  <c r="Y162"/>
  <c r="Y119"/>
  <c r="Y127"/>
  <c r="Y189"/>
  <c r="Y175"/>
  <c r="Y179"/>
  <c r="Y154"/>
  <c r="Y188"/>
  <c r="Y161"/>
  <c r="Y120"/>
  <c r="Y123"/>
  <c r="Y135"/>
  <c r="Y126"/>
  <c r="Y178"/>
  <c r="Y136"/>
  <c r="Y118"/>
  <c r="Y197"/>
  <c r="Y129"/>
  <c r="Y128"/>
  <c r="Y122"/>
  <c r="Y177"/>
  <c r="U194" i="1"/>
  <c r="U193"/>
  <c r="U192"/>
  <c r="U191"/>
  <c r="U190"/>
  <c r="U189"/>
  <c r="U188"/>
  <c r="U187"/>
  <c r="U186"/>
  <c r="U185"/>
  <c r="U184"/>
  <c r="U183"/>
  <c r="U182"/>
  <c r="U181"/>
  <c r="U180"/>
  <c r="U179"/>
  <c r="U178"/>
  <c r="U177"/>
  <c r="U176"/>
  <c r="U175"/>
  <c r="U174"/>
  <c r="U173"/>
  <c r="U172"/>
  <c r="U171"/>
  <c r="U170"/>
  <c r="U169"/>
  <c r="U168"/>
  <c r="U167"/>
  <c r="U166"/>
  <c r="U165"/>
  <c r="U164"/>
  <c r="U163"/>
  <c r="U162"/>
  <c r="U161"/>
  <c r="U160"/>
  <c r="U159"/>
  <c r="U158"/>
  <c r="U157"/>
  <c r="U156"/>
  <c r="U155"/>
  <c r="U154"/>
  <c r="U153"/>
  <c r="U152"/>
  <c r="U151"/>
  <c r="U150"/>
  <c r="U149"/>
  <c r="U148"/>
  <c r="U147"/>
  <c r="U146"/>
  <c r="U145"/>
  <c r="U144"/>
  <c r="U143"/>
  <c r="U142"/>
  <c r="U141"/>
  <c r="U140"/>
  <c r="U139"/>
  <c r="U138"/>
  <c r="U137"/>
  <c r="U136"/>
  <c r="U135"/>
  <c r="U126"/>
  <c r="U125"/>
  <c r="U124"/>
  <c r="U123"/>
  <c r="U122"/>
  <c r="U121"/>
  <c r="U120"/>
  <c r="U119"/>
  <c r="U118"/>
  <c r="U117"/>
  <c r="U116"/>
  <c r="U115"/>
  <c r="U114"/>
  <c r="U113"/>
  <c r="U112"/>
  <c r="U111"/>
  <c r="U110"/>
  <c r="U109"/>
  <c r="U108"/>
  <c r="U107"/>
  <c r="U106"/>
  <c r="U105"/>
  <c r="U101"/>
  <c r="U104"/>
  <c r="U103"/>
  <c r="U102"/>
  <c r="U100"/>
  <c r="U99"/>
  <c r="U98"/>
  <c r="U92"/>
  <c r="U91"/>
  <c r="U90"/>
  <c r="U89"/>
  <c r="U88"/>
  <c r="U87"/>
  <c r="U86"/>
  <c r="U85"/>
  <c r="U84"/>
  <c r="U83"/>
  <c r="U82"/>
  <c r="U81"/>
  <c r="U80"/>
  <c r="U79"/>
  <c r="U78"/>
  <c r="U77"/>
  <c r="U76"/>
  <c r="U75"/>
  <c r="U74"/>
  <c r="U73"/>
  <c r="U72"/>
  <c r="U71"/>
  <c r="U70"/>
  <c r="U69"/>
  <c r="U68"/>
  <c r="U67"/>
  <c r="U66"/>
  <c r="U65"/>
  <c r="U64"/>
  <c r="U63"/>
  <c r="U62"/>
  <c r="U61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10"/>
  <c r="U27"/>
  <c r="U26"/>
  <c r="U25"/>
  <c r="U24"/>
  <c r="U23"/>
  <c r="U22"/>
  <c r="U21"/>
  <c r="U20"/>
  <c r="U19"/>
  <c r="U18"/>
  <c r="U17"/>
  <c r="U16"/>
  <c r="U15"/>
  <c r="U14"/>
  <c r="U13"/>
  <c r="U12"/>
  <c r="U7"/>
  <c r="U11"/>
  <c r="U9"/>
  <c r="U8"/>
  <c r="U6"/>
  <c r="Z174" i="4" l="1"/>
  <c r="Z165"/>
  <c r="Z157"/>
  <c r="Z176"/>
  <c r="Z156"/>
  <c r="Z124"/>
  <c r="Z206"/>
  <c r="Z166"/>
  <c r="Z102"/>
  <c r="Z78"/>
  <c r="Z111"/>
  <c r="Z81"/>
  <c r="Z82"/>
  <c r="Z80"/>
  <c r="Z103"/>
  <c r="Z79"/>
  <c r="Z90"/>
  <c r="Z93"/>
  <c r="Z88"/>
  <c r="Z89"/>
  <c r="Z87"/>
  <c r="Z96"/>
  <c r="Z69"/>
  <c r="Z104"/>
  <c r="Z94"/>
  <c r="Z112"/>
  <c r="Z98"/>
  <c r="Z83"/>
  <c r="Z76"/>
  <c r="Z106"/>
  <c r="Z77"/>
  <c r="Z109"/>
  <c r="Z105"/>
  <c r="Z110"/>
  <c r="Z113"/>
  <c r="Z68"/>
  <c r="Z91"/>
  <c r="Z17"/>
  <c r="Z107"/>
  <c r="Z97"/>
  <c r="Z11"/>
  <c r="Z50"/>
  <c r="Z56"/>
  <c r="Z43"/>
  <c r="Z59"/>
  <c r="Z33"/>
  <c r="Z52"/>
  <c r="Z48"/>
  <c r="Z34"/>
  <c r="Z35"/>
  <c r="Z49"/>
  <c r="Z12"/>
  <c r="Z29"/>
  <c r="Z9"/>
  <c r="Z30"/>
  <c r="Z25"/>
  <c r="Z13"/>
  <c r="Z41"/>
  <c r="Z10"/>
  <c r="Z15"/>
  <c r="Z40"/>
  <c r="Z14"/>
  <c r="Z7"/>
  <c r="Z22"/>
  <c r="Z37"/>
  <c r="Z20"/>
  <c r="Z54"/>
  <c r="Z38"/>
  <c r="Z61"/>
  <c r="Z32"/>
  <c r="Z46"/>
  <c r="Z47"/>
  <c r="Z21"/>
  <c r="Z31"/>
  <c r="Z28"/>
  <c r="Z26"/>
  <c r="Z44"/>
  <c r="Z45"/>
  <c r="Z42"/>
  <c r="Z55"/>
  <c r="Z39"/>
  <c r="Z8"/>
  <c r="Z51"/>
  <c r="Z18"/>
  <c r="Z6"/>
  <c r="Z23"/>
  <c r="Z36"/>
  <c r="Z19"/>
  <c r="Z57"/>
  <c r="Z16"/>
  <c r="Z58"/>
  <c r="Z53"/>
  <c r="Z60"/>
  <c r="Z24"/>
  <c r="Z27"/>
  <c r="Z108"/>
  <c r="Z73"/>
  <c r="Z85"/>
  <c r="Z86"/>
  <c r="Z71"/>
  <c r="Z74"/>
  <c r="Z84"/>
  <c r="Z100"/>
  <c r="Z95"/>
  <c r="Z101"/>
  <c r="Z70"/>
  <c r="Z75"/>
  <c r="Z67"/>
  <c r="Z92"/>
  <c r="Z99"/>
  <c r="Z72"/>
  <c r="Z177"/>
  <c r="Z197"/>
  <c r="Z159"/>
  <c r="Z178"/>
  <c r="Z180"/>
  <c r="Z155"/>
  <c r="Z123"/>
  <c r="Z154"/>
  <c r="Z127"/>
  <c r="Z133"/>
  <c r="Z191"/>
  <c r="Z150"/>
  <c r="Z138"/>
  <c r="Z200"/>
  <c r="Z130"/>
  <c r="Z144"/>
  <c r="Z145"/>
  <c r="Z164"/>
  <c r="Z152"/>
  <c r="Z207"/>
  <c r="Z167"/>
  <c r="Z153"/>
  <c r="Z210"/>
  <c r="Z161"/>
  <c r="Z120"/>
  <c r="Z134"/>
  <c r="Z122"/>
  <c r="Z118"/>
  <c r="Z135"/>
  <c r="Z188"/>
  <c r="Z189"/>
  <c r="Z131"/>
  <c r="Z181"/>
  <c r="Z163"/>
  <c r="Z199"/>
  <c r="Z183"/>
  <c r="Z193"/>
  <c r="Z209"/>
  <c r="Z196"/>
  <c r="Z126"/>
  <c r="Z162"/>
  <c r="Z142"/>
  <c r="Z190"/>
  <c r="Z158"/>
  <c r="Z192"/>
  <c r="Z143"/>
  <c r="Z132"/>
  <c r="Z201"/>
  <c r="Z203"/>
  <c r="Z173"/>
  <c r="Z140"/>
  <c r="Z147"/>
  <c r="Z194"/>
  <c r="Z195"/>
  <c r="Z148"/>
  <c r="Z198"/>
  <c r="Z129"/>
  <c r="Z179"/>
  <c r="Z149"/>
  <c r="Z121"/>
  <c r="Z170"/>
  <c r="Z139"/>
  <c r="Z172"/>
  <c r="Z202"/>
  <c r="Z204"/>
  <c r="Z205"/>
  <c r="Z184"/>
  <c r="Z186"/>
  <c r="Z141"/>
  <c r="Z160"/>
  <c r="Z168"/>
  <c r="Z128"/>
  <c r="Z125"/>
  <c r="Z137"/>
  <c r="Z185"/>
  <c r="Z169"/>
  <c r="Z208"/>
  <c r="Z175"/>
  <c r="Z119"/>
  <c r="Z136"/>
  <c r="Z182"/>
  <c r="Z187"/>
  <c r="Z146"/>
  <c r="Z171"/>
  <c r="Z151"/>
  <c r="V22" i="1"/>
  <c r="V57"/>
  <c r="V56"/>
  <c r="V13"/>
  <c r="V29"/>
  <c r="V26"/>
  <c r="V35"/>
  <c r="V63"/>
  <c r="V71"/>
  <c r="V36"/>
  <c r="V49"/>
  <c r="V21"/>
  <c r="V48"/>
  <c r="V18"/>
  <c r="V15"/>
  <c r="V72"/>
  <c r="V64"/>
  <c r="V24"/>
  <c r="V75"/>
  <c r="V11"/>
  <c r="V27"/>
  <c r="V32"/>
  <c r="V40"/>
  <c r="V16"/>
  <c r="V53"/>
  <c r="V61"/>
  <c r="V68"/>
  <c r="V76"/>
  <c r="V9"/>
  <c r="V20"/>
  <c r="V14"/>
  <c r="V39"/>
  <c r="V45"/>
  <c r="V52"/>
  <c r="V60"/>
  <c r="V67"/>
  <c r="V8"/>
  <c r="V12"/>
  <c r="V19"/>
  <c r="V28"/>
  <c r="V31"/>
  <c r="V34"/>
  <c r="V38"/>
  <c r="V42"/>
  <c r="V44"/>
  <c r="V47"/>
  <c r="V51"/>
  <c r="V55"/>
  <c r="V59"/>
  <c r="V62"/>
  <c r="V66"/>
  <c r="V70"/>
  <c r="V74"/>
  <c r="V78"/>
  <c r="V82"/>
  <c r="V86"/>
  <c r="V90"/>
  <c r="V92"/>
  <c r="V6"/>
  <c r="V7"/>
  <c r="V17"/>
  <c r="V10"/>
  <c r="V30"/>
  <c r="V33"/>
  <c r="V37"/>
  <c r="V41"/>
  <c r="V43"/>
  <c r="V46"/>
  <c r="V50"/>
  <c r="V54"/>
  <c r="V58"/>
  <c r="V23"/>
  <c r="V65"/>
  <c r="V69"/>
  <c r="V73"/>
  <c r="V77"/>
  <c r="V81"/>
  <c r="V85"/>
  <c r="V89"/>
  <c r="V91"/>
  <c r="V80"/>
  <c r="V84"/>
  <c r="V88"/>
  <c r="V25"/>
  <c r="V79"/>
  <c r="V83"/>
  <c r="V87"/>
  <c r="V144"/>
  <c r="V159"/>
  <c r="V137"/>
  <c r="V158"/>
  <c r="V157"/>
  <c r="V99"/>
  <c r="V183"/>
  <c r="V176"/>
  <c r="V110"/>
  <c r="V125"/>
  <c r="V124"/>
  <c r="V117"/>
  <c r="V109"/>
  <c r="V120"/>
  <c r="V113"/>
  <c r="V121"/>
  <c r="V122"/>
  <c r="V107"/>
  <c r="V108"/>
  <c r="V111"/>
  <c r="V100"/>
  <c r="V101"/>
  <c r="V126"/>
  <c r="V98"/>
  <c r="V102"/>
  <c r="V118"/>
  <c r="V112"/>
  <c r="V116"/>
  <c r="V105"/>
  <c r="V106"/>
  <c r="V115"/>
  <c r="V119"/>
  <c r="V114"/>
  <c r="V103"/>
  <c r="V104"/>
  <c r="V123"/>
  <c r="V140"/>
  <c r="V188"/>
  <c r="V180"/>
  <c r="V171"/>
  <c r="V189"/>
  <c r="V181"/>
  <c r="V172"/>
  <c r="V156"/>
  <c r="V142"/>
  <c r="V163"/>
  <c r="V192"/>
  <c r="V184"/>
  <c r="V175"/>
  <c r="V143"/>
  <c r="V193"/>
  <c r="V185"/>
  <c r="V177"/>
  <c r="V167"/>
  <c r="V150"/>
  <c r="V152"/>
  <c r="V168"/>
  <c r="V164"/>
  <c r="V160"/>
  <c r="V153"/>
  <c r="V141"/>
  <c r="V148"/>
  <c r="V145"/>
  <c r="V136"/>
  <c r="V194"/>
  <c r="V190"/>
  <c r="V186"/>
  <c r="V182"/>
  <c r="V178"/>
  <c r="V173"/>
  <c r="V169"/>
  <c r="V165"/>
  <c r="V161"/>
  <c r="V154"/>
  <c r="V139"/>
  <c r="V138"/>
  <c r="V146"/>
  <c r="V135"/>
  <c r="V191"/>
  <c r="V187"/>
  <c r="V179"/>
  <c r="V174"/>
  <c r="V170"/>
  <c r="V166"/>
  <c r="V162"/>
  <c r="V155"/>
  <c r="V151"/>
  <c r="V149"/>
  <c r="V147"/>
</calcChain>
</file>

<file path=xl/sharedStrings.xml><?xml version="1.0" encoding="utf-8"?>
<sst xmlns="http://schemas.openxmlformats.org/spreadsheetml/2006/main" count="2609" uniqueCount="567">
  <si>
    <t>номер в рейтенге</t>
  </si>
  <si>
    <t>Ф.И. О</t>
  </si>
  <si>
    <t>место</t>
  </si>
  <si>
    <t>баллы</t>
  </si>
  <si>
    <t>Первенство России</t>
  </si>
  <si>
    <t xml:space="preserve">Первенство СЗФО </t>
  </si>
  <si>
    <t>сумма баллов</t>
  </si>
  <si>
    <t>Чемпионат РК</t>
  </si>
  <si>
    <t>Чемпионат СЗФО</t>
  </si>
  <si>
    <t>Чемпионат России</t>
  </si>
  <si>
    <t>Кубок России</t>
  </si>
  <si>
    <t>Спартакиада молодежи России 1 этап</t>
  </si>
  <si>
    <t>взрослые и молодежь до 23 лет (1996-1998 г.) (1999-2000 г.р.)</t>
  </si>
  <si>
    <t>НАТОЧИЕВА ЕЛИЗАВЕТА НИКОЛАЕВНА</t>
  </si>
  <si>
    <t>МОЦНАЯ ЮЛИЯ ВЯЧЕСЛАВОВНА</t>
  </si>
  <si>
    <t>ПОРТНЯГИНА ВАЛЕНТИНА АНАТОЛЬЕВНА</t>
  </si>
  <si>
    <t>СОКОЛОВА МАРИНА ВЛАДИМИРОВНА</t>
  </si>
  <si>
    <t>КУЗНЕЦОВА МАРИЯ СЕРГЕЕВНА</t>
  </si>
  <si>
    <t xml:space="preserve">юноши и девушки до 18 лет ( 2002-2003 г.р.) 1999-2001 г.р. (юниоры и юниорки до 21 года) </t>
  </si>
  <si>
    <t>юноши и девушки до 13лет (2006-2007 г.р) юноши и девушки до 15 лет ( 2004-2005 г.р.)</t>
  </si>
  <si>
    <t>Первенство СЗФО (г. Архангельск 02.02-04.02)</t>
  </si>
  <si>
    <t>тренер</t>
  </si>
  <si>
    <t>Сыктывкар</t>
  </si>
  <si>
    <t>Степанов Э.А.</t>
  </si>
  <si>
    <t>Воркута</t>
  </si>
  <si>
    <t>МО</t>
  </si>
  <si>
    <t>Емва</t>
  </si>
  <si>
    <t>Юсупов М.Д.</t>
  </si>
  <si>
    <t>Портнягин А.И.</t>
  </si>
  <si>
    <t>Подорова Т.Ю.</t>
  </si>
  <si>
    <t>Портнягин А.И. Комельчик В.С.</t>
  </si>
  <si>
    <t>Алехин В.В.</t>
  </si>
  <si>
    <t>Коюшев А.Р.</t>
  </si>
  <si>
    <t>Первенство РК</t>
  </si>
  <si>
    <t xml:space="preserve"> </t>
  </si>
  <si>
    <t>Магомедов М.З.</t>
  </si>
  <si>
    <t>ОГАНЕСЯН СЕРГЕЙ</t>
  </si>
  <si>
    <t>СЕНЮКОВА АЛИНА</t>
  </si>
  <si>
    <t>Сосногорск</t>
  </si>
  <si>
    <t>Васин В.В.</t>
  </si>
  <si>
    <t>НЕЧАЙКИН ЮРИЙ</t>
  </si>
  <si>
    <t>Объячево</t>
  </si>
  <si>
    <t>Комельчик В.С.</t>
  </si>
  <si>
    <t>Юноши и девушки до 13 лет, юноши и девушки до 15 лет</t>
  </si>
  <si>
    <t>код</t>
  </si>
  <si>
    <t>Ранг соревнований</t>
  </si>
  <si>
    <t>1 место</t>
  </si>
  <si>
    <t>2 место</t>
  </si>
  <si>
    <t>3 место</t>
  </si>
  <si>
    <t>5 место</t>
  </si>
  <si>
    <t>участие</t>
  </si>
  <si>
    <t>Рс</t>
  </si>
  <si>
    <t>Первенство Республики Коми</t>
  </si>
  <si>
    <t>ФО</t>
  </si>
  <si>
    <t>Первенство Федерального округа</t>
  </si>
  <si>
    <t>Р</t>
  </si>
  <si>
    <t>Юноши и девушки до 18 лет, юниоры и юниорки до 21 года</t>
  </si>
  <si>
    <t>КЕ</t>
  </si>
  <si>
    <t>Кубок Европы</t>
  </si>
  <si>
    <t>Е</t>
  </si>
  <si>
    <t>Первенство Европы</t>
  </si>
  <si>
    <t>М</t>
  </si>
  <si>
    <t>Первенство Мира</t>
  </si>
  <si>
    <t>Юниоры и юниорки до 23 лет, мужчины и женщины</t>
  </si>
  <si>
    <t>Первенство и Чемпионат Республики Коми</t>
  </si>
  <si>
    <t>Первенство и Чемпионат Федерального округа</t>
  </si>
  <si>
    <t>КР</t>
  </si>
  <si>
    <t>Первенство и Чемпионат России</t>
  </si>
  <si>
    <t>Первенство и Чемпионат Европы</t>
  </si>
  <si>
    <t>Первенство и Чемпионат Мира</t>
  </si>
  <si>
    <t>ОИ</t>
  </si>
  <si>
    <t>Олимпийские игры</t>
  </si>
  <si>
    <t>у-к</t>
  </si>
  <si>
    <t>Первенство России до 23 лет Смоленск</t>
  </si>
  <si>
    <t>ЕРМОЛИН ГЕОРГИЙ</t>
  </si>
  <si>
    <t>НЕЧАЙКИН МАКСИМ</t>
  </si>
  <si>
    <t>ЧИЖИК МАКСИМ</t>
  </si>
  <si>
    <t>ВОЛГИН КИРИЛЛ</t>
  </si>
  <si>
    <t>ПОТАПОВ МАТВЕЙ</t>
  </si>
  <si>
    <t>САТЫРДИНОВ ДЕНИС</t>
  </si>
  <si>
    <t>ГОРНОСТАЕВ СЕРГЕЙ</t>
  </si>
  <si>
    <t xml:space="preserve"> Усинск</t>
  </si>
  <si>
    <t>Герасимчук В.В,</t>
  </si>
  <si>
    <t>Минасян Г.Г.</t>
  </si>
  <si>
    <t>Алёхин В.В.</t>
  </si>
  <si>
    <t>Бочкарёв О.А.</t>
  </si>
  <si>
    <t>Усинск</t>
  </si>
  <si>
    <t>Шаповалов Г.В.</t>
  </si>
  <si>
    <t>Шаповалов Г.В. Герасимчук В.В.</t>
  </si>
  <si>
    <t>Поликарпова Н.Ю.</t>
  </si>
  <si>
    <t>Выльгорт</t>
  </si>
  <si>
    <t>КАТАЕВ ТИМУР</t>
  </si>
  <si>
    <t>ЛАКТИОНОВ ДМИТРИЙ</t>
  </si>
  <si>
    <t>СОКОЛОВ СЕРГЕЙ</t>
  </si>
  <si>
    <t>ГЛАДИЙ АЛЕКСЕЙ</t>
  </si>
  <si>
    <t>МОРОЗОВ ЯРОСЛАВ</t>
  </si>
  <si>
    <t>КУСТЫШЕВ ФИЛИПП</t>
  </si>
  <si>
    <t>СУХОРУКОВ ПАВЕЛ</t>
  </si>
  <si>
    <t>БАЗЫЛЬ ЮРИЙ</t>
  </si>
  <si>
    <t>НЕКРАСОВ АРСЕНИЙ</t>
  </si>
  <si>
    <t>ПУЛЯЕВ ВАЛЕРИЙ</t>
  </si>
  <si>
    <t>РОДИН АЛЕКСАНДР</t>
  </si>
  <si>
    <t>МУСЛИМОВ МАРАТ</t>
  </si>
  <si>
    <t>ГИЧЕВ СЕРГЕЙ</t>
  </si>
  <si>
    <t>КУЛАКОВ РОСТИСЛАВ</t>
  </si>
  <si>
    <t>ПЕНЬКОВ ВАДИМ</t>
  </si>
  <si>
    <t>ШИКИРЯВЫЙ ДМИТРИЙ</t>
  </si>
  <si>
    <t xml:space="preserve">ИВШИН ВАДИМ </t>
  </si>
  <si>
    <t>МОРИС ФИЛИПП</t>
  </si>
  <si>
    <t>ГАВРИЛЮК ЕГОР</t>
  </si>
  <si>
    <t>ДОЛГОПОЛОВ АТУРАЛЛИ</t>
  </si>
  <si>
    <t>БОЛЬШАКОВ  ИВАН</t>
  </si>
  <si>
    <t>ЛОВСКА ИВАН</t>
  </si>
  <si>
    <t>ВАЙС ИЛЬЯ</t>
  </si>
  <si>
    <t>ЧЕРЕПАНОВ ДАНИЛ</t>
  </si>
  <si>
    <t>ЕЖАК КОНСТАНТИН</t>
  </si>
  <si>
    <t>БОЛЬШАКОВА ВАЛЕРИЯ</t>
  </si>
  <si>
    <t>ШЕХОНИНА ЮЛИЯ</t>
  </si>
  <si>
    <t>СЕНЮКОВА АНАСТАСИЯ</t>
  </si>
  <si>
    <t>НАДТОЧЕЙ ЕКАТЕРИНА</t>
  </si>
  <si>
    <t>КУРЛАПОВА СОФЬЯ</t>
  </si>
  <si>
    <t>КАЗАКОВА АЛЕКСАНДРА</t>
  </si>
  <si>
    <t>ЛОБАНОВА СНЕЖАНА</t>
  </si>
  <si>
    <t>ПОПОВА АНАСТАСИЯ</t>
  </si>
  <si>
    <t>КУРОЧКИНА КАРИНА</t>
  </si>
  <si>
    <t>ПАВЛЮЧКОВА ЕСЕНИЯ</t>
  </si>
  <si>
    <t>ОЦЕЛ СТЕФАНИЯ</t>
  </si>
  <si>
    <t>КУСТЫШЕВА ВАЛЕРИЯ</t>
  </si>
  <si>
    <t>НЕКРАСОВА ЕЛЕНА</t>
  </si>
  <si>
    <t>ЧЕРНОУС ЕЛИЗАВЕТА</t>
  </si>
  <si>
    <t>ШИШКИНА ДИАНА</t>
  </si>
  <si>
    <t>РОМАНОВА ОЛЬГА</t>
  </si>
  <si>
    <t>КОЗЛОВА КСЕНИЯ</t>
  </si>
  <si>
    <t>ГАЕВСКАЯ МАРИНА</t>
  </si>
  <si>
    <t>рейтинг</t>
  </si>
  <si>
    <t>№ п/п</t>
  </si>
  <si>
    <t>№ П/П</t>
  </si>
  <si>
    <t>СТОЯНОВ ГЕОРГИЙ ДИМИТРОВИЧ</t>
  </si>
  <si>
    <t>ШМЕЛЕВ ЕВГЕНИЙ АЛЕКСЕЕВИЧ</t>
  </si>
  <si>
    <t>ВЕЧЕРКОВ ВЛАДИМИР ОЛЕГОВИЧ</t>
  </si>
  <si>
    <t>СТЕПАНОВ ДАНИИЛ ЭДУАРДОВИЧ</t>
  </si>
  <si>
    <t>ПОЛТОРАПАВЛОВ       ИВАН ВАЛЕРЬЕВИЧ</t>
  </si>
  <si>
    <t>КАРПЕНКО АЛЕКСАНДР</t>
  </si>
  <si>
    <t>МАМЕДОВ РОВШАН САБУХИ ОГЛЫ</t>
  </si>
  <si>
    <t>СИТНИКОВ КОНСТАНТИН</t>
  </si>
  <si>
    <t>МИТРОФАНОВ РОДИОН</t>
  </si>
  <si>
    <t>ЛИСИН ЛЕВ</t>
  </si>
  <si>
    <t>ДРОЖИНОВ ДМИТРИЙ</t>
  </si>
  <si>
    <t>СЕРДИТОВ ВАЛЕНТИН</t>
  </si>
  <si>
    <t>ОБЪЯЧЕВО</t>
  </si>
  <si>
    <t>КОМЕЛЬЧИК В.С.</t>
  </si>
  <si>
    <t>ИСМАЙЛОВ РОЛАН</t>
  </si>
  <si>
    <t>ТАРАСЕНКО ЗАХАР</t>
  </si>
  <si>
    <t>УСИНСК</t>
  </si>
  <si>
    <t xml:space="preserve"> МИТРОПОЛЬСКИЙ КОНСТАНТИН</t>
  </si>
  <si>
    <t>СОСНОГОРСК</t>
  </si>
  <si>
    <t>ПОБИЛЕВСКИЙ ДАНИИЛ</t>
  </si>
  <si>
    <t>ИГНАТОВ ВЛАДИМИР</t>
  </si>
  <si>
    <t>АСАДОВ ФАРАЙЫЛ</t>
  </si>
  <si>
    <t>ВИЛЬТЕЙС АЛЕКСАНДР</t>
  </si>
  <si>
    <t>КАНЕВ ТИМОФЕЙ</t>
  </si>
  <si>
    <t>ВАСИН В.В.</t>
  </si>
  <si>
    <t>ЛУКШАС МИХАИЛ</t>
  </si>
  <si>
    <t>ВОРКУТА</t>
  </si>
  <si>
    <t>ШАМИЛОВ ОЛЕГ</t>
  </si>
  <si>
    <t>ТАБАНАКОВ ВАДИМ</t>
  </si>
  <si>
    <t>САЛДРУЕВ ПАВЕЛ</t>
  </si>
  <si>
    <t>ХАМАТНУРОВ СЕРГЕЙ</t>
  </si>
  <si>
    <t>КВЯТКОВСКИЙ ГРИГОРИЙ</t>
  </si>
  <si>
    <t>КОВАЛЕНКО ЕЛИСЕЙ</t>
  </si>
  <si>
    <t>МИКУНЬ</t>
  </si>
  <si>
    <t>ТОКАЕВ ВЛАДИСЛАВ</t>
  </si>
  <si>
    <t>ЗАСОРИН ВЯЧЕСЛАВ</t>
  </si>
  <si>
    <t>ВШИВКОВ ИЛЬЯ</t>
  </si>
  <si>
    <t>СМЫШЛЯЕВ ГРИГОРИЙ</t>
  </si>
  <si>
    <t>УХТА</t>
  </si>
  <si>
    <t>ЛОБАЧЕНКО ИВАН</t>
  </si>
  <si>
    <t>КУЛИКОВА АРИНА</t>
  </si>
  <si>
    <t>ПАВЛОВА АНАСТАСИЯ</t>
  </si>
  <si>
    <t>ТРЕТЬЯКОВА МАРГАРИТА</t>
  </si>
  <si>
    <t>БУСАРЕВА ИРИНА</t>
  </si>
  <si>
    <t>ГУРОВА АНАСТАСИЯ</t>
  </si>
  <si>
    <t>ВОРОШИЛОВА ИРИНА</t>
  </si>
  <si>
    <t>АКЫЛБЕК КЫЗЫ АЛДИНА</t>
  </si>
  <si>
    <t>ГЕРЛИЦ ОЛЬГА</t>
  </si>
  <si>
    <t xml:space="preserve">ЛАДАНОВА ЕЛИЗАВЕТА </t>
  </si>
  <si>
    <t>ЦИММЕР ВИТАЛИЙ</t>
  </si>
  <si>
    <t>ЧЕМПИОНАТ РК</t>
  </si>
  <si>
    <t>КОТОВ ВАДИМ</t>
  </si>
  <si>
    <t>ГИЛЕМХАНОВ ЛИНАР</t>
  </si>
  <si>
    <t>ВИНОГРАДОВ ЕВГЕНИЙ</t>
  </si>
  <si>
    <t>МЕЛЬНИКОВ МАКСИМ</t>
  </si>
  <si>
    <t>ЗВИРЯНСКИЙ НИКИТА</t>
  </si>
  <si>
    <t xml:space="preserve">ВДОВЛОВ ВИТАЛИЙ </t>
  </si>
  <si>
    <t>СЕРСКИЙ ВЛАДИСЛАВ</t>
  </si>
  <si>
    <t>МАРЯШИН ВЛАДИСЛАВ</t>
  </si>
  <si>
    <t>МАТВЕЕВ ДМИТРИЙ</t>
  </si>
  <si>
    <t>ТИМОФЕЕВ ДМИТРИЙ</t>
  </si>
  <si>
    <t>ГЕЛЬМ ПАВЕЛ</t>
  </si>
  <si>
    <t>МАРЯШИН ВИТАЛИЙ</t>
  </si>
  <si>
    <t>САБИРЗЯНОВ ЕВГЕНИЙ</t>
  </si>
  <si>
    <t>АЛЕХИН ИЛЬЯ</t>
  </si>
  <si>
    <t>ХАЛЯВИН ДЕНИС</t>
  </si>
  <si>
    <t>1 1</t>
  </si>
  <si>
    <t>2 2</t>
  </si>
  <si>
    <t>3 3</t>
  </si>
  <si>
    <t>2 3</t>
  </si>
  <si>
    <t>МАТВИЕВСКАЯ АННА</t>
  </si>
  <si>
    <t>ДОВЖИК ЮЛИЯ</t>
  </si>
  <si>
    <t>ТЕТЕРИНА ОЛЬГА</t>
  </si>
  <si>
    <t>ИЛЮХИНА ТАТЬЯНА</t>
  </si>
  <si>
    <t>ДЕМИДЕНОК ЕКАТЕРИНА</t>
  </si>
  <si>
    <t>ТУРКИНА ВАЛЕРИЯ</t>
  </si>
  <si>
    <t>ДЕМИДЕНКО ЕЛЕНА</t>
  </si>
  <si>
    <t>Первенство СЗФО ДО 15 ЛЕТ</t>
  </si>
  <si>
    <t>Первенство России до 15 лет</t>
  </si>
  <si>
    <t>Первенство СЗФО до 13 лет</t>
  </si>
  <si>
    <t>Первенство России до 13 лет</t>
  </si>
  <si>
    <t>Первенство РК до 13 лет</t>
  </si>
  <si>
    <t>БОЧКАРЁВ О.А.</t>
  </si>
  <si>
    <t>ВАТАГИНА АНАСТАСИЯ ВЛАДИМИРОВНА</t>
  </si>
  <si>
    <t>Рейтинг дзюдоистов Республики Коми по итогам соревнований за 2018 год</t>
  </si>
  <si>
    <t xml:space="preserve">Пошавалов А.
Поликарпова Н.Ю.
</t>
  </si>
  <si>
    <t>Алехин В.В</t>
  </si>
  <si>
    <t xml:space="preserve">Васин В. В. </t>
  </si>
  <si>
    <t>Кузменко П.Н.</t>
  </si>
  <si>
    <t xml:space="preserve">Никишов В.В.
Поликарпова Н.Ю.
</t>
  </si>
  <si>
    <t xml:space="preserve">Герасимчук В.В.
Шаповалов Г.В.
</t>
  </si>
  <si>
    <t>АЛЕХИН В.В.</t>
  </si>
  <si>
    <t xml:space="preserve">Алехин В.В.  </t>
  </si>
  <si>
    <t xml:space="preserve">Кузменко П.Н.
Поликарпова Н.Ю.
</t>
  </si>
  <si>
    <t xml:space="preserve">Алехин В.В.
</t>
  </si>
  <si>
    <t xml:space="preserve">Комельчик В.С.
Ялпаев С.А.
</t>
  </si>
  <si>
    <t xml:space="preserve">Турова Е.Н.
Кузменко П.Н.
</t>
  </si>
  <si>
    <t>КРАСНОВ А.В.</t>
  </si>
  <si>
    <t>КЛЕПИКОВ С.В.</t>
  </si>
  <si>
    <t>КОМЕЛЬЧИК в.с.</t>
  </si>
  <si>
    <t>ГИЛЕМХАНОВ Л.Х.</t>
  </si>
  <si>
    <t>ЛЕШУКОВА АННА</t>
  </si>
  <si>
    <t>КОМАРОВА ВАЛЕРИЯ</t>
  </si>
  <si>
    <t>КНЯЗЕВА ДАЯНА</t>
  </si>
  <si>
    <t>НЕКЛЮДОВА КРИСТИНА</t>
  </si>
  <si>
    <t>НАБОКИНА ЛОЛИТА</t>
  </si>
  <si>
    <t>ЧИЖИНОК ВАРВАРА</t>
  </si>
  <si>
    <t>Алехин В.В.                  Алехин И.В.</t>
  </si>
  <si>
    <t>Первенство РК до 18 лет</t>
  </si>
  <si>
    <t>КОМЕЛЬЧИК ДМИТРИЙ</t>
  </si>
  <si>
    <t>ЛЫСАК АНДРЕЙ</t>
  </si>
  <si>
    <t>КОЮШЕВ А.Р.</t>
  </si>
  <si>
    <t>ГУТНИК АРТЕМ</t>
  </si>
  <si>
    <t>МАГОМЕДОВ М.З.</t>
  </si>
  <si>
    <t>ЗИКУНОВ АРТЕМ</t>
  </si>
  <si>
    <t>АРТАМОНОВ ВАЛЕНТИН</t>
  </si>
  <si>
    <t>ИЛЬЯЗОВ ЭМИРЛАН</t>
  </si>
  <si>
    <t>ГУЛЯЕВ ГЛЕБ</t>
  </si>
  <si>
    <t>СУРОВ ДАНИИЛ</t>
  </si>
  <si>
    <t>МАТАСОВ В.Б. КУЗМЕНКО П.Н.</t>
  </si>
  <si>
    <t>КИРУШЕВ МИХАИЛ</t>
  </si>
  <si>
    <t>КОРТКЕРОСС</t>
  </si>
  <si>
    <t>КИРУШЕВ И.Е.</t>
  </si>
  <si>
    <t>ИБРАГИМОВ ДАНИС</t>
  </si>
  <si>
    <t>АЛЕХИН В.В. ГИЛЕМХАНОВ Л.Х.</t>
  </si>
  <si>
    <t>ЯУШЕВ АРТУР</t>
  </si>
  <si>
    <t>АЛЕХИН И.В.      АЛЕХИН В.В.</t>
  </si>
  <si>
    <t>РУСТАМОВ АЛСУН</t>
  </si>
  <si>
    <t>МАЛАШЕНКОВ МАКСИМ</t>
  </si>
  <si>
    <t>РОМЕНСКИЙ СЕМЕН</t>
  </si>
  <si>
    <t>ВАСИН В.В.           САВИНА А.С.</t>
  </si>
  <si>
    <t>ВОРОБЬЕВ ГЛЕБ</t>
  </si>
  <si>
    <t>ПОВИДАШ ВИТАЛИЙ</t>
  </si>
  <si>
    <t>ВЫЛЬГОРТ</t>
  </si>
  <si>
    <t>ЩЕРБАКОВ Р.В. ХОЛОПОВ А.С.</t>
  </si>
  <si>
    <t>ЕРМОЛАЕВ ДАНИИЛ</t>
  </si>
  <si>
    <t>ОБУХОВ НИКИТА</t>
  </si>
  <si>
    <t xml:space="preserve">Герасимчук В.В.
</t>
  </si>
  <si>
    <t>КУЛЬЯЗОВ ЗАЛИМХАН</t>
  </si>
  <si>
    <t>ШАПОВАЛОВ г.в.</t>
  </si>
  <si>
    <t>СОКОЛОВ ЕГОР</t>
  </si>
  <si>
    <t>ЕМВА</t>
  </si>
  <si>
    <t>ЮСУПОВ М.Д.</t>
  </si>
  <si>
    <t>БУШУРА ИЛЬЯ</t>
  </si>
  <si>
    <t>ГУЛЯЕВ ГРИГОРИЙ</t>
  </si>
  <si>
    <t>ПОЛЕТАЕВ ДАНИИЛ</t>
  </si>
  <si>
    <t>ИСАКОВ ИВАН</t>
  </si>
  <si>
    <t>АПРАКСИН ЯРОСЛАВ</t>
  </si>
  <si>
    <t>БАБЕНКО ВИТАЛИЙ</t>
  </si>
  <si>
    <t>ВОСКАНЯН КАРЕН</t>
  </si>
  <si>
    <t>ЦАРЕВ АЛЕКСАНДР</t>
  </si>
  <si>
    <t>ВАСИНН В.В.      САВИНА А.С.</t>
  </si>
  <si>
    <t>ТЮТЮНИК ЯН</t>
  </si>
  <si>
    <t>ЛИН ПАВЕЛ</t>
  </si>
  <si>
    <t>ГОЛОСОВА АНАСТАСИЯ</t>
  </si>
  <si>
    <t>ДОРОГОВА АЛЕКСАНДРА</t>
  </si>
  <si>
    <t>ЦВЕТКОВА ЭЛЕОНОРА</t>
  </si>
  <si>
    <t>БЕКМУРАТОВА ХОВОЖОН</t>
  </si>
  <si>
    <t>ТИМОШКИНА РОМАНА</t>
  </si>
  <si>
    <t>ТАЛПА ЕЛИЗАВЕТА</t>
  </si>
  <si>
    <t>ИЗЪЮРОВА ДИАНА</t>
  </si>
  <si>
    <t>ГЛАДКИХ ЛИЛИЯ</t>
  </si>
  <si>
    <t xml:space="preserve">МАКАРОВА ЮЛИЯ </t>
  </si>
  <si>
    <t>КОСТЫЛЕВА МАРИЯ</t>
  </si>
  <si>
    <t>СТЕПАНОВА АНАСТАСИЯ</t>
  </si>
  <si>
    <t>ПОЛИКАРПОВА Н.Ю.</t>
  </si>
  <si>
    <t>ЗАХАРОВА АЛЕНА</t>
  </si>
  <si>
    <t>КОЧЕТОВА УЛЬЯНА</t>
  </si>
  <si>
    <t xml:space="preserve">Спартакиада молодежи России 2 этап </t>
  </si>
  <si>
    <t>ПОДОРОВА ЮЛИЯ</t>
  </si>
  <si>
    <t>УЧ</t>
  </si>
  <si>
    <t>Первенство СЗФО до 18 лет</t>
  </si>
  <si>
    <t>ЮРКИНА ПОЛИНА</t>
  </si>
  <si>
    <t>первенство СЗФО до 21 года</t>
  </si>
  <si>
    <t>КАРПЕНКО АНДРЕЙ</t>
  </si>
  <si>
    <t>юноши и девушки до 13лет (2007-2008 г.р) юноши и девушки до 15 лет ( 2005-2006 г.р.)</t>
  </si>
  <si>
    <t>Первенство РК до 15 лет</t>
  </si>
  <si>
    <t xml:space="preserve">юноши и девушки до 18 лет ( 2003-2004 г.р.) 1999-2002 г.р. (юниоры и юниорки до 21 года) </t>
  </si>
  <si>
    <t>взрослые и молодежь до 23 лет (1996-1998 г.) (1999-2001г.р.)</t>
  </si>
  <si>
    <t>Первенство СЗФО до 23 лет</t>
  </si>
  <si>
    <t xml:space="preserve">Первенство России до 23 лет  </t>
  </si>
  <si>
    <t>Первенство РК до 23 лет</t>
  </si>
  <si>
    <t xml:space="preserve">ВАСИН В.В.     </t>
  </si>
  <si>
    <t xml:space="preserve">ВАСИН В.В.            </t>
  </si>
  <si>
    <t>КОВАЛЕВ Александр</t>
  </si>
  <si>
    <t>Кузменко П.Н. ТУРОВА Е.Н.</t>
  </si>
  <si>
    <t>АЛЕХИН</t>
  </si>
  <si>
    <t>КАНЕВ ИВАН</t>
  </si>
  <si>
    <t>БАРАНОВ ИЛЬЯ</t>
  </si>
  <si>
    <t>ШАРИПОВ ДМИТРИЙ</t>
  </si>
  <si>
    <t>ШИГОРИН КОНСТАНТИН</t>
  </si>
  <si>
    <t>ЗОНОВ БОГДАН</t>
  </si>
  <si>
    <t>НАГОРНЫЙ ДАНИИЛ</t>
  </si>
  <si>
    <t>СУНАГАТУЛЛИН ИЛЬЯ</t>
  </si>
  <si>
    <t>ТУРОВА Е Н КУЗМЕНКО П.Н.</t>
  </si>
  <si>
    <t>ЗЕЛЕНКИН ВЛАДИМИР</t>
  </si>
  <si>
    <t>ЖАНДОСОВ АДИЛ</t>
  </si>
  <si>
    <t>БОЧКАРЕВ О.А.</t>
  </si>
  <si>
    <t>Первенство РК ДО 23 ЛЕТ</t>
  </si>
  <si>
    <t>ПЕТРЕНКО АЛЕКСЕЙ</t>
  </si>
  <si>
    <t>СТОЯНОВ Г.Д.</t>
  </si>
  <si>
    <t xml:space="preserve">ПОТАПОВ ГЕОРГИЙ </t>
  </si>
  <si>
    <t>СУНАГАТУЛЛИН АЛЬБЕРТ</t>
  </si>
  <si>
    <t>ЛИСИЦИНА КСЕНИЯ</t>
  </si>
  <si>
    <t>ТРИФОНОВ АРСЕНИЙ</t>
  </si>
  <si>
    <t>БАТЛУК ИВАН</t>
  </si>
  <si>
    <t>КОСОВАНОВА ДИАНА</t>
  </si>
  <si>
    <t>Рейтинг дзюдоистов Республики Коми (членов РФСОО "Федерация дзюдо РК") по итогам соревнований за 2019 год</t>
  </si>
  <si>
    <t>Первенство РК до 21 года</t>
  </si>
  <si>
    <t>Первенство РК ДО 21года</t>
  </si>
  <si>
    <t>БОВКУН СТАНИСЛАВ</t>
  </si>
  <si>
    <t>СЫКТЫВКАР</t>
  </si>
  <si>
    <t>БОЛЕ МАТВЕЙ</t>
  </si>
  <si>
    <t>ВЛАСОВ ВЯЧЕСЛАВ</t>
  </si>
  <si>
    <t>МУТАЕВ ШЕЙХ МАГОМЕД</t>
  </si>
  <si>
    <t>ИЗЪЮРОВ АРТЕМ</t>
  </si>
  <si>
    <t>САВИНА А.С.</t>
  </si>
  <si>
    <t>ДУРКИН АЛЕКСАНДР</t>
  </si>
  <si>
    <t>КУЗМЕНКО П.Н.</t>
  </si>
  <si>
    <t>СТУКАЛО ЕГОР</t>
  </si>
  <si>
    <t>РОДИОНОВ РОМАН</t>
  </si>
  <si>
    <t>ГЛУХОЙ МАКСИМ</t>
  </si>
  <si>
    <t>МИЛЕВСКИЙ АЛЕКСЕЙ</t>
  </si>
  <si>
    <t>ДЕДЯЕВА КРИСТИНА</t>
  </si>
  <si>
    <t>ТОПОРИЩЕВА КРИСТИНА</t>
  </si>
  <si>
    <t>ТИМУШЕВА АНАСТАСИЯ</t>
  </si>
  <si>
    <t>БОГОСЛОВСКАЯ АНАСТАСИЯ</t>
  </si>
  <si>
    <t>ЛОГИНОВ ГЛЕБ</t>
  </si>
  <si>
    <t>БОЯРКИН ВЛАДИСЛАВ</t>
  </si>
  <si>
    <t>ЕЖОВ ДАНИЛ</t>
  </si>
  <si>
    <t>ВАСИЛЬЕВ ДМИТРИЙ</t>
  </si>
  <si>
    <t>ИГНАТОВ ДАНИЛ</t>
  </si>
  <si>
    <t>АНДРЕЕВ ПАВЕЛ</t>
  </si>
  <si>
    <t>АКБЕРОВ АЖДАР</t>
  </si>
  <si>
    <t>СВИРИДОВ МАТВЕЙ</t>
  </si>
  <si>
    <t>ИВШИН ВАДИМ</t>
  </si>
  <si>
    <t>МАКСАРОВ ЛАВР</t>
  </si>
  <si>
    <t>ПОГОСЯН ГОР</t>
  </si>
  <si>
    <t>ПОПОВ АРТЕМ</t>
  </si>
  <si>
    <t>КОШЕКИН ПАВЕЛ</t>
  </si>
  <si>
    <t>БОГОСЛОВСКАЯ ДАРИНА</t>
  </si>
  <si>
    <t>ГУРДИШ АДЕЛИНА</t>
  </si>
  <si>
    <t>МУРАДЯН ИЛОНА</t>
  </si>
  <si>
    <t>ЛИХАЧЕВА ЕЛИЗАВЕТА</t>
  </si>
  <si>
    <t>ПОДОРОВА ВЛАДИСЛАВА</t>
  </si>
  <si>
    <t>СИДОРОВИЧ АЛЕКСАНДРА</t>
  </si>
  <si>
    <t>КОРОЛЕВ ДМИТРИЙ</t>
  </si>
  <si>
    <t>РОМАНЧУК АНДРЕЙ</t>
  </si>
  <si>
    <t>ПЕТРЕНКО ДМИТРИЙ</t>
  </si>
  <si>
    <t>КИСЕЛЕВ АЛЕКСЕЙ</t>
  </si>
  <si>
    <t>МИКУРОВ АЛЕКСЕЙ</t>
  </si>
  <si>
    <t>ШАПОВАЛОВ Г.В.</t>
  </si>
  <si>
    <t>КАЗАКОВ ДМИТРИЙ</t>
  </si>
  <si>
    <t>АЛИЕВ ЗАУР</t>
  </si>
  <si>
    <t>ЛЕНТЮК ГЛЕБ</t>
  </si>
  <si>
    <t>ГЛАДКИХ ЛЕВ</t>
  </si>
  <si>
    <t>АНДРЕЕВ ЕГОР</t>
  </si>
  <si>
    <t>КОЛЯДИЧ АЛЕКСЕЙ</t>
  </si>
  <si>
    <t>СОКОЛОВ АНДРЕЙ</t>
  </si>
  <si>
    <t>МАГЕРРАМОВ САМИР</t>
  </si>
  <si>
    <t>МАТАСОВ В.Б.</t>
  </si>
  <si>
    <t>ТЕРЕНТЬЕВ ВЯЧЕСЛАВ</t>
  </si>
  <si>
    <t>АШУРОВ МАРК</t>
  </si>
  <si>
    <t>БУНАТЯН АЛЕКСАНДР</t>
  </si>
  <si>
    <t>ЧЕРЕПАНОВ СЕРГЕЙ</t>
  </si>
  <si>
    <t>ТРОПНИКОВ АНДРЕЙ</t>
  </si>
  <si>
    <t>ЛАПШИН СТЕПАН</t>
  </si>
  <si>
    <t>ДОЛГОПОЛОВ АТУРАЛИ</t>
  </si>
  <si>
    <t>ЛАРИН ЛЕОНИД</t>
  </si>
  <si>
    <t>ПОЛИЩУК ТАИСИЯ</t>
  </si>
  <si>
    <t>УРАДОВА ЮЛИЯ</t>
  </si>
  <si>
    <t>СТРЕПЕТОВА ЕКАТЕРИНА</t>
  </si>
  <si>
    <t>ГЕРАСИМЧУК КАРОЛИНА</t>
  </si>
  <si>
    <t>ТРИНДЮК УЛЬЯНА</t>
  </si>
  <si>
    <t>СЕРГЕЕВА ВАРВАРА</t>
  </si>
  <si>
    <t>КИРАДИЕВА ЕКАТЕРИНА</t>
  </si>
  <si>
    <t>ПАВЛОВА ЕКАТЕРИНА</t>
  </si>
  <si>
    <t>ШОМЕСОВА ЮЛИЯ</t>
  </si>
  <si>
    <t>КАЗАКОВА ЕЛИЗАВЕТА</t>
  </si>
  <si>
    <t>ПОТАПОВА ДАРЬЯ</t>
  </si>
  <si>
    <t>Рейтинг                                                                                                                            дзюдоистов Республики Коми (членов РФСОО "Федерация дзюдо РК")                                           по итогам соревнований за 2022 год</t>
  </si>
  <si>
    <t xml:space="preserve">юноши и девушки до 18 лет ( 2006-2008 г.р.) 2003-2005 г.р. (юниоры и юниорки до 21 года) </t>
  </si>
  <si>
    <t>взрослые и молодежь до 23 лет (2002-2004 г.) (2004 и старше)</t>
  </si>
  <si>
    <t>юноши и девушки до 13лет (2010-2011 г.р) юноши и девушки до 15 лет ( 2008-2009 г.р.)</t>
  </si>
  <si>
    <t xml:space="preserve"> ПОДОРОВА Т.Ю.</t>
  </si>
  <si>
    <t>ЗВАРИЧ АННА</t>
  </si>
  <si>
    <t>ГЕРАСИМЧУК В.В.</t>
  </si>
  <si>
    <t>ХАБИБУЛИН РУСЛАН</t>
  </si>
  <si>
    <t>КАПИТАНОВИЧ ВЛАДИСЛАВ</t>
  </si>
  <si>
    <t>НЕКРАСОВ ВЛАДИМИР</t>
  </si>
  <si>
    <t>КОШКИН АЛЕКСЕЙ</t>
  </si>
  <si>
    <t>НАЗАРЧУК ЕВГЕНИЙ</t>
  </si>
  <si>
    <t>МЕЗИН КИРИЛЛ</t>
  </si>
  <si>
    <t>ТЕЛЬНОВ ИЛЬЯ</t>
  </si>
  <si>
    <t>РЗАЕВ ГУСЕЙН</t>
  </si>
  <si>
    <t>МАЛЕТИН ЯРОСЛАВ</t>
  </si>
  <si>
    <t>БИКАШЕВ АРТУР</t>
  </si>
  <si>
    <t>БОРИСОВ ДМИТРИЙ</t>
  </si>
  <si>
    <t>ШУЙСКИЙ СВЯТОСЛАВ</t>
  </si>
  <si>
    <t>ПОЛЯНИН ДЕНИС</t>
  </si>
  <si>
    <t>ХОЛИН ДАВИД</t>
  </si>
  <si>
    <t>КИРАКОСЯН В.Г.</t>
  </si>
  <si>
    <t>ТЛИШЕВ КИМ</t>
  </si>
  <si>
    <t>ЭККЕМЕЕВ ЕГОР</t>
  </si>
  <si>
    <t>СПАСОВ ДАВИД</t>
  </si>
  <si>
    <t>ВЕЧЕРКОВА КСЕНИЯ</t>
  </si>
  <si>
    <t>ОТЛОГОВА ДАРЬЯ</t>
  </si>
  <si>
    <t>АНДРЕЕВА ЕЛИЗАВЕТА</t>
  </si>
  <si>
    <t xml:space="preserve">ГАЛИМОВА ФАИНА </t>
  </si>
  <si>
    <t>ШАХОВА АНАСТАСИЯ</t>
  </si>
  <si>
    <t xml:space="preserve">СПАСОВА ДИАНА </t>
  </si>
  <si>
    <t xml:space="preserve">НУРМАТОВА АННА </t>
  </si>
  <si>
    <t>ЛЫСОВА АННА-АНЖЕЛИКА</t>
  </si>
  <si>
    <t>РОДИОНОВА ТАИСИЯ</t>
  </si>
  <si>
    <t>СТАРОВОЙТОВА ВИКТОРИЯ</t>
  </si>
  <si>
    <t>АКИНИЧЕВА КАТЕРИНА</t>
  </si>
  <si>
    <t>ТЕГЛЕВА АННА</t>
  </si>
  <si>
    <t>ГЕРАСИМОВА АРИНА</t>
  </si>
  <si>
    <t>МАРИЕВА ЕЛИЗАВЕТА</t>
  </si>
  <si>
    <t>СТЕПАНОВА ВЕРОНИКА</t>
  </si>
  <si>
    <t>ТОМОВА ЕВА</t>
  </si>
  <si>
    <t>БАЛИН ЛЕВ</t>
  </si>
  <si>
    <t>ЦЫВУНИН ИВАН</t>
  </si>
  <si>
    <t>БОГУШ ЯНОШ</t>
  </si>
  <si>
    <t>СИВКОВ АНДРЕЙ</t>
  </si>
  <si>
    <t>ГОЛОВКО ИВАН</t>
  </si>
  <si>
    <t>ДУРКИН  АЛЕКСАНДР</t>
  </si>
  <si>
    <t>ВАЛЕЙ СТАНИСЛАВ</t>
  </si>
  <si>
    <t xml:space="preserve">НУРМАТОВ БЕК </t>
  </si>
  <si>
    <t>МОРЗА ВИКТОР</t>
  </si>
  <si>
    <t>ГУЖАВИН ДАНИЛ</t>
  </si>
  <si>
    <t>ОРТИКОВ БАХТИЁРЖОН</t>
  </si>
  <si>
    <t>ПЕТЕРС ИЛЬЯ</t>
  </si>
  <si>
    <t>ХАРИТОНОВ МАРК</t>
  </si>
  <si>
    <t>ГУЦОЛЕНКО АНДРЕЙ</t>
  </si>
  <si>
    <t>БУЛАВКА ВАДИМ</t>
  </si>
  <si>
    <t>КУВАЛДИН ИВАН</t>
  </si>
  <si>
    <t>ФАРЗУЛЛАЕВ ИЛЬШАН</t>
  </si>
  <si>
    <t xml:space="preserve"> САВИНА А.С.</t>
  </si>
  <si>
    <t>КУРЬЯН ДМИТРИЙ</t>
  </si>
  <si>
    <t>ЕРМОЛОВ НИКИТА</t>
  </si>
  <si>
    <t>ТАРБА ЭМИЛИЯ</t>
  </si>
  <si>
    <t>ЦУПРЕВА КРИСТИНА</t>
  </si>
  <si>
    <t>СЕРДИТОВА ДАРЬЯ</t>
  </si>
  <si>
    <t>ЛЮТИКОВА АЛЕНА</t>
  </si>
  <si>
    <t>КОКАНИН ВЕНИАМИН</t>
  </si>
  <si>
    <t>ДОРОШИН АНДРЕЙ</t>
  </si>
  <si>
    <t>ГЛУХОЙ МИХАИЛ</t>
  </si>
  <si>
    <t>НИКИТИН АРТЕМ</t>
  </si>
  <si>
    <t>ПУПЫШЕВ ВЛАДИСЛАВ</t>
  </si>
  <si>
    <t>ВАТАГИНА АНАСТАСИЯ</t>
  </si>
  <si>
    <t>ОВЕЧКИНА ВЕРОНИКА</t>
  </si>
  <si>
    <t>ДОНСКИХ АЛЕКСАНДР</t>
  </si>
  <si>
    <t>САБИРЬЗЯНОВ ЕВГЕНИЙ</t>
  </si>
  <si>
    <t>ВОРОНОВ НИКОЛАЙ</t>
  </si>
  <si>
    <t>АРИСТАРХОВ ВАДИМ</t>
  </si>
  <si>
    <t>МУГУЛОВ КАИР</t>
  </si>
  <si>
    <t>САВЕЛЬЕВ АРТЕМ</t>
  </si>
  <si>
    <t>КАНЕВ ВИКТОР</t>
  </si>
  <si>
    <t>ЗИЗГАНОВ ТИМОФЕЙ</t>
  </si>
  <si>
    <t>ЛИЩУК РУСЛАН</t>
  </si>
  <si>
    <t>ДЕМЬЯН МАТВЕЙ</t>
  </si>
  <si>
    <t>КОЗЛОВ СТЕПАН</t>
  </si>
  <si>
    <t>МИШАРИН АРТЕМ</t>
  </si>
  <si>
    <t>ПОДОПРИГОРОВ БОГДАН</t>
  </si>
  <si>
    <t>НОСЫРЕВ АРТЕМ</t>
  </si>
  <si>
    <t>БАКЛАНОВ ИЛЬЯ</t>
  </si>
  <si>
    <t>ГИЛЯЗОВ ДАНИЛ</t>
  </si>
  <si>
    <t>НИКОНОРОВ ВИКТОР</t>
  </si>
  <si>
    <t>ВАГАНОВ ВИКТОР</t>
  </si>
  <si>
    <t>ВАДДОРОВ АЛЕКСАНДР</t>
  </si>
  <si>
    <t>СТОЛЯРОВ ЕГОР</t>
  </si>
  <si>
    <t>ПОТАПОВ ОЛЕГ</t>
  </si>
  <si>
    <t>ПАНЮКОВ САВЕЛИЙ</t>
  </si>
  <si>
    <t>АРТЕЕВ АЛЕКСЕЙ</t>
  </si>
  <si>
    <t>ХАРЛОВ ДМИТРИЙ</t>
  </si>
  <si>
    <t>КАРАБАЕВ БЕКТУР</t>
  </si>
  <si>
    <t>СТЕПАНОВ АРТЕМ</t>
  </si>
  <si>
    <t>АРТЫКБАЕВ МАРЛЕН</t>
  </si>
  <si>
    <t>ВОСТРЯКОВ ГЕОРГИЙ</t>
  </si>
  <si>
    <t>ЖАРМАТОВ САИТБЕК</t>
  </si>
  <si>
    <t>ЯРАНЦЕВ КИРИЛЛ</t>
  </si>
  <si>
    <t>НЕСТЕРОВ МИХАИЛ</t>
  </si>
  <si>
    <t>КОДОЧИГОВ ДЕНИС</t>
  </si>
  <si>
    <t>КОРОЛЕВ ЕГОР</t>
  </si>
  <si>
    <t>КРАСНОВ РОМАН</t>
  </si>
  <si>
    <t xml:space="preserve"> КИРАКОСЯН В.Г.</t>
  </si>
  <si>
    <t>МАГАМАДАЛИЕВ РАСУЛ</t>
  </si>
  <si>
    <t>КАРПОВ СЕРГЕЙ</t>
  </si>
  <si>
    <t>КВАПИШ ДАНИЛ</t>
  </si>
  <si>
    <t>БОРОДУЛИН АРТЕМ</t>
  </si>
  <si>
    <t>ЧУПРОВ АРТЕМ</t>
  </si>
  <si>
    <t>МОРОЗОВ АРТЕМ</t>
  </si>
  <si>
    <t>НОСОВ ВЛАДИСЛАВ</t>
  </si>
  <si>
    <t>РОМАНОВ ВЛАДИМИР</t>
  </si>
  <si>
    <t>НАДЖАФОВ АНАР</t>
  </si>
  <si>
    <t>ЛАБИК ЯН</t>
  </si>
  <si>
    <t>МАТАСОВ АНТОН</t>
  </si>
  <si>
    <t>ШПЕТНЫЙ АРСЕНИЙ</t>
  </si>
  <si>
    <t>ШАНЬГИН ЯРОСЛАВ</t>
  </si>
  <si>
    <t>САЖИН АРТЕМ</t>
  </si>
  <si>
    <t>НАПАЛКОВ ТИМОФЕЙ</t>
  </si>
  <si>
    <t>ПЕТРОВ МАКСИМ</t>
  </si>
  <si>
    <t>КАРМАНОВ ТИМУР</t>
  </si>
  <si>
    <t>БЕЛОБОРОДОВ ИВАН</t>
  </si>
  <si>
    <t>ГЛУШКОВ ИВАН</t>
  </si>
  <si>
    <t>БАБКИН КИРИЛЛ</t>
  </si>
  <si>
    <t>ПОПОВ ИВАН</t>
  </si>
  <si>
    <t xml:space="preserve">ТРОСЬКО МАТВЕЙ </t>
  </si>
  <si>
    <t>СУСЛОВ КИРИЛЛ</t>
  </si>
  <si>
    <t>САБИРЗЯНОВ Е.А.</t>
  </si>
  <si>
    <t>АНДРИЯНОВА ДАРИНА</t>
  </si>
  <si>
    <t>АНТОНИК ЕКАТЕРИНА</t>
  </si>
  <si>
    <t>КУЛИКОВА ДИАНА</t>
  </si>
  <si>
    <t>ГАВРИЛОВА АНАСТАСИЯ</t>
  </si>
  <si>
    <t>РОМАНОВА АРИНА</t>
  </si>
  <si>
    <t>ГЕРМАН МАРГАРИТА</t>
  </si>
  <si>
    <t>ТАШОВА ТАИСИЯ</t>
  </si>
  <si>
    <t>РАЗМЫСЛОВА СОФЬЯ</t>
  </si>
  <si>
    <t>РАКИПОВА ДИАНА</t>
  </si>
  <si>
    <t>БОГОСЛОВСКАЯ ДАРЬЯ</t>
  </si>
  <si>
    <t>БУТЫЛКИНА АУРИКА</t>
  </si>
  <si>
    <t>ИМАМУТДИНОВА АЗАЛИЯ</t>
  </si>
  <si>
    <t>РУБЦОВА ВИКТОРИЯ</t>
  </si>
  <si>
    <t>ГЕРАСИМОВА АНАСТАСИЯ</t>
  </si>
  <si>
    <t>ЗЕМЛЯНСКАЯ ЕКАТЕРИНА</t>
  </si>
  <si>
    <t>АКСЮТА КСЕНИЯ</t>
  </si>
  <si>
    <t>КАТЕНИНА ЕКАТЕРИНА</t>
  </si>
  <si>
    <t>ЛАСТОЧКИНА ЯРОСЛАВНА</t>
  </si>
  <si>
    <t>ГОРЮНОВА ВЕРОНИК</t>
  </si>
</sst>
</file>

<file path=xl/styles.xml><?xml version="1.0" encoding="utf-8"?>
<styleSheet xmlns="http://schemas.openxmlformats.org/spreadsheetml/2006/main">
  <fonts count="18">
    <font>
      <sz val="11"/>
      <color theme="1"/>
      <name val="Calibri"/>
      <family val="2"/>
      <charset val="204"/>
      <scheme val="minor"/>
    </font>
    <font>
      <sz val="9"/>
      <color theme="1"/>
      <name val="Cambria"/>
      <family val="1"/>
      <charset val="204"/>
      <scheme val="major"/>
    </font>
    <font>
      <sz val="9"/>
      <color theme="1"/>
      <name val="Cambria"/>
      <family val="1"/>
      <charset val="204"/>
    </font>
    <font>
      <sz val="9"/>
      <name val="Cambria"/>
      <family val="1"/>
      <charset val="204"/>
      <scheme val="major"/>
    </font>
    <font>
      <sz val="11"/>
      <color theme="1"/>
      <name val="Cambria"/>
      <family val="1"/>
      <charset val="204"/>
      <scheme val="major"/>
    </font>
    <font>
      <b/>
      <sz val="12"/>
      <color rgb="FF000000"/>
      <name val="Courier New"/>
      <family val="3"/>
      <charset val="204"/>
    </font>
    <font>
      <sz val="10"/>
      <color theme="1"/>
      <name val="Courier New"/>
      <family val="3"/>
      <charset val="204"/>
    </font>
    <font>
      <sz val="12"/>
      <color theme="1"/>
      <name val="Courier New"/>
      <family val="3"/>
      <charset val="204"/>
    </font>
    <font>
      <b/>
      <sz val="11"/>
      <color rgb="FF000000"/>
      <name val="Courier New"/>
      <family val="3"/>
      <charset val="204"/>
    </font>
    <font>
      <b/>
      <u/>
      <sz val="11"/>
      <color theme="1"/>
      <name val="Cambria"/>
      <family val="1"/>
      <charset val="204"/>
      <scheme val="major"/>
    </font>
    <font>
      <sz val="9"/>
      <color theme="1"/>
      <name val="Calibri"/>
      <family val="2"/>
      <charset val="204"/>
      <scheme val="minor"/>
    </font>
    <font>
      <sz val="14"/>
      <color theme="1"/>
      <name val="Cambria"/>
      <family val="1"/>
      <charset val="204"/>
      <scheme val="major"/>
    </font>
    <font>
      <sz val="11"/>
      <color theme="1"/>
      <name val="Cambria"/>
      <family val="1"/>
      <charset val="204"/>
    </font>
    <font>
      <b/>
      <sz val="9"/>
      <name val="Cambria"/>
      <family val="1"/>
      <charset val="204"/>
      <scheme val="major"/>
    </font>
    <font>
      <b/>
      <sz val="9"/>
      <color theme="1"/>
      <name val="Cambria"/>
      <family val="1"/>
      <charset val="204"/>
      <scheme val="major"/>
    </font>
    <font>
      <b/>
      <sz val="18"/>
      <color theme="1"/>
      <name val="Calibri"/>
      <family val="2"/>
      <charset val="204"/>
      <scheme val="minor"/>
    </font>
    <font>
      <b/>
      <u/>
      <sz val="14"/>
      <color theme="1"/>
      <name val="Calibri"/>
      <family val="2"/>
      <charset val="204"/>
      <scheme val="minor"/>
    </font>
    <font>
      <b/>
      <u/>
      <sz val="16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0" fontId="1" fillId="0" borderId="0" xfId="0" applyFont="1"/>
    <xf numFmtId="0" fontId="1" fillId="0" borderId="1" xfId="0" applyFont="1" applyBorder="1"/>
    <xf numFmtId="0" fontId="0" fillId="0" borderId="0" xfId="0" applyBorder="1" applyAlignment="1">
      <alignment horizontal="center"/>
    </xf>
    <xf numFmtId="0" fontId="1" fillId="0" borderId="5" xfId="0" applyFont="1" applyBorder="1"/>
    <xf numFmtId="0" fontId="2" fillId="0" borderId="0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2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6" fillId="0" borderId="8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7" fillId="0" borderId="10" xfId="0" applyFont="1" applyBorder="1" applyAlignment="1">
      <alignment horizontal="center" vertical="top" wrapText="1"/>
    </xf>
    <xf numFmtId="0" fontId="7" fillId="0" borderId="11" xfId="0" applyFont="1" applyBorder="1" applyAlignment="1">
      <alignment horizontal="center" vertical="top" wrapText="1"/>
    </xf>
    <xf numFmtId="0" fontId="7" fillId="3" borderId="11" xfId="0" applyFont="1" applyFill="1" applyBorder="1" applyAlignment="1">
      <alignment horizontal="center" vertical="top" wrapText="1"/>
    </xf>
    <xf numFmtId="0" fontId="8" fillId="0" borderId="0" xfId="0" applyFont="1"/>
    <xf numFmtId="0" fontId="7" fillId="0" borderId="0" xfId="0" applyFont="1"/>
    <xf numFmtId="0" fontId="0" fillId="0" borderId="0" xfId="0" applyNumberFormat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horizontal="left" wrapText="1"/>
    </xf>
    <xf numFmtId="0" fontId="1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wrapText="1"/>
    </xf>
    <xf numFmtId="0" fontId="1" fillId="0" borderId="1" xfId="0" applyNumberFormat="1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top" wrapText="1"/>
    </xf>
    <xf numFmtId="0" fontId="6" fillId="3" borderId="11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Border="1"/>
    <xf numFmtId="0" fontId="4" fillId="0" borderId="1" xfId="0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1" fontId="4" fillId="0" borderId="1" xfId="0" applyNumberFormat="1" applyFont="1" applyBorder="1"/>
    <xf numFmtId="0" fontId="1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2" fillId="0" borderId="0" xfId="0" applyFont="1"/>
    <xf numFmtId="0" fontId="1" fillId="0" borderId="0" xfId="0" applyFont="1" applyAlignment="1">
      <alignment horizontal="center" vertical="center"/>
    </xf>
    <xf numFmtId="0" fontId="12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0" fillId="0" borderId="1" xfId="0" applyBorder="1"/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2" fillId="0" borderId="0" xfId="0" applyFont="1"/>
    <xf numFmtId="0" fontId="13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0" borderId="1" xfId="0" applyNumberFormat="1" applyFont="1" applyBorder="1" applyAlignment="1">
      <alignment horizontal="left" vertical="top" wrapText="1"/>
    </xf>
    <xf numFmtId="0" fontId="12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0" fontId="7" fillId="0" borderId="1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6" fillId="0" borderId="8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3" borderId="1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0" fontId="6" fillId="0" borderId="11" xfId="0" applyFont="1" applyBorder="1" applyAlignment="1">
      <alignment horizontal="left" vertical="center" wrapText="1"/>
    </xf>
    <xf numFmtId="0" fontId="6" fillId="3" borderId="11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textRotation="90" wrapText="1"/>
    </xf>
    <xf numFmtId="0" fontId="9" fillId="0" borderId="6" xfId="0" applyFont="1" applyBorder="1" applyAlignment="1">
      <alignment horizontal="center" vertical="center" textRotation="90" wrapText="1"/>
    </xf>
    <xf numFmtId="0" fontId="16" fillId="0" borderId="2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240"/>
  <sheetViews>
    <sheetView tabSelected="1" zoomScale="85" zoomScaleNormal="85" workbookViewId="0">
      <selection activeCell="A6" sqref="A6:Z61"/>
    </sheetView>
  </sheetViews>
  <sheetFormatPr defaultRowHeight="15"/>
  <cols>
    <col min="1" max="1" width="3.85546875" style="11" customWidth="1"/>
    <col min="2" max="2" width="19.85546875" style="11" customWidth="1"/>
    <col min="3" max="3" width="10.7109375" style="11" customWidth="1"/>
    <col min="4" max="4" width="18" style="11" customWidth="1"/>
    <col min="5" max="12" width="5.7109375" style="11" customWidth="1"/>
    <col min="13" max="13" width="7" style="11" customWidth="1"/>
    <col min="14" max="24" width="5.7109375" style="11" customWidth="1"/>
    <col min="25" max="25" width="6.85546875" style="11" customWidth="1"/>
    <col min="26" max="26" width="7.85546875" style="11" customWidth="1"/>
    <col min="27" max="27" width="23.85546875" style="11" customWidth="1"/>
    <col min="28" max="16384" width="9.140625" style="11"/>
  </cols>
  <sheetData>
    <row r="1" spans="1:26" ht="78.75" customHeight="1">
      <c r="B1" s="86"/>
      <c r="C1" s="86"/>
      <c r="D1" s="118" t="s">
        <v>417</v>
      </c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86"/>
      <c r="W1" s="86"/>
      <c r="X1" s="86"/>
      <c r="Y1" s="86"/>
    </row>
    <row r="3" spans="1:26" ht="18.75">
      <c r="A3" s="108" t="s">
        <v>418</v>
      </c>
      <c r="B3" s="108"/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  <c r="X3" s="108"/>
      <c r="Y3" s="108"/>
    </row>
    <row r="4" spans="1:26" s="51" customFormat="1" ht="48.75" customHeight="1">
      <c r="A4" s="109" t="s">
        <v>136</v>
      </c>
      <c r="B4" s="111" t="s">
        <v>1</v>
      </c>
      <c r="C4" s="111" t="s">
        <v>25</v>
      </c>
      <c r="D4" s="111" t="s">
        <v>21</v>
      </c>
      <c r="E4" s="102" t="s">
        <v>245</v>
      </c>
      <c r="F4" s="103"/>
      <c r="G4" s="102" t="s">
        <v>308</v>
      </c>
      <c r="H4" s="103"/>
      <c r="I4" s="102" t="s">
        <v>316</v>
      </c>
      <c r="J4" s="103"/>
      <c r="K4" s="102" t="s">
        <v>4</v>
      </c>
      <c r="L4" s="103"/>
      <c r="M4" s="102" t="s">
        <v>11</v>
      </c>
      <c r="N4" s="103"/>
      <c r="O4" s="102" t="s">
        <v>318</v>
      </c>
      <c r="P4" s="103"/>
      <c r="Q4" s="102" t="s">
        <v>305</v>
      </c>
      <c r="R4" s="103"/>
      <c r="S4" s="102" t="s">
        <v>187</v>
      </c>
      <c r="T4" s="103"/>
      <c r="U4" s="102" t="s">
        <v>345</v>
      </c>
      <c r="V4" s="103"/>
      <c r="W4" s="102" t="s">
        <v>310</v>
      </c>
      <c r="X4" s="103"/>
      <c r="Y4" s="114" t="s">
        <v>6</v>
      </c>
      <c r="Z4" s="106" t="s">
        <v>134</v>
      </c>
    </row>
    <row r="5" spans="1:26" s="51" customFormat="1" ht="12.75" customHeight="1">
      <c r="A5" s="110"/>
      <c r="B5" s="112"/>
      <c r="C5" s="113"/>
      <c r="D5" s="113"/>
      <c r="E5" s="30" t="s">
        <v>2</v>
      </c>
      <c r="F5" s="30" t="s">
        <v>3</v>
      </c>
      <c r="G5" s="30" t="s">
        <v>2</v>
      </c>
      <c r="H5" s="30" t="s">
        <v>3</v>
      </c>
      <c r="I5" s="30" t="s">
        <v>2</v>
      </c>
      <c r="J5" s="30" t="s">
        <v>3</v>
      </c>
      <c r="K5" s="30" t="s">
        <v>2</v>
      </c>
      <c r="L5" s="30" t="s">
        <v>3</v>
      </c>
      <c r="M5" s="30" t="s">
        <v>2</v>
      </c>
      <c r="N5" s="30" t="s">
        <v>3</v>
      </c>
      <c r="O5" s="30" t="s">
        <v>2</v>
      </c>
      <c r="P5" s="30" t="s">
        <v>3</v>
      </c>
      <c r="Q5" s="30" t="s">
        <v>2</v>
      </c>
      <c r="R5" s="30" t="s">
        <v>3</v>
      </c>
      <c r="S5" s="30" t="s">
        <v>2</v>
      </c>
      <c r="T5" s="30" t="s">
        <v>3</v>
      </c>
      <c r="U5" s="30" t="s">
        <v>2</v>
      </c>
      <c r="V5" s="30" t="s">
        <v>3</v>
      </c>
      <c r="W5" s="30" t="s">
        <v>2</v>
      </c>
      <c r="X5" s="30" t="s">
        <v>3</v>
      </c>
      <c r="Y5" s="114"/>
      <c r="Z5" s="107"/>
    </row>
    <row r="6" spans="1:26" ht="24">
      <c r="A6" s="30">
        <v>1</v>
      </c>
      <c r="B6" s="123" t="s">
        <v>116</v>
      </c>
      <c r="C6" s="71" t="s">
        <v>155</v>
      </c>
      <c r="D6" s="99" t="s">
        <v>353</v>
      </c>
      <c r="E6" s="98">
        <v>1</v>
      </c>
      <c r="F6" s="98">
        <v>5</v>
      </c>
      <c r="G6" s="98">
        <v>1</v>
      </c>
      <c r="H6" s="71">
        <v>100</v>
      </c>
      <c r="I6" s="71"/>
      <c r="J6" s="71"/>
      <c r="K6" s="71"/>
      <c r="L6" s="71"/>
      <c r="M6" s="98" t="s">
        <v>34</v>
      </c>
      <c r="N6" s="98" t="s">
        <v>34</v>
      </c>
      <c r="O6" s="71"/>
      <c r="P6" s="71"/>
      <c r="Q6" s="98" t="s">
        <v>34</v>
      </c>
      <c r="R6" s="98" t="s">
        <v>34</v>
      </c>
      <c r="S6" s="71"/>
      <c r="T6" s="71"/>
      <c r="U6" s="71"/>
      <c r="V6" s="71"/>
      <c r="W6" s="71"/>
      <c r="X6" s="71"/>
      <c r="Y6" s="48">
        <f>SUM(F6,H6,J6,L6,N6,P6,R6,T6,V6,X6)</f>
        <v>105</v>
      </c>
      <c r="Z6" s="48">
        <f>RANK(Y6,$Y$6:$Y$61)</f>
        <v>1</v>
      </c>
    </row>
    <row r="7" spans="1:26" ht="18">
      <c r="A7" s="30">
        <v>2</v>
      </c>
      <c r="B7" s="85" t="s">
        <v>364</v>
      </c>
      <c r="C7" s="30" t="s">
        <v>22</v>
      </c>
      <c r="D7" s="30" t="s">
        <v>337</v>
      </c>
      <c r="E7" s="30">
        <v>1</v>
      </c>
      <c r="F7" s="30">
        <v>5</v>
      </c>
      <c r="G7" s="30">
        <v>1</v>
      </c>
      <c r="H7" s="30">
        <v>100</v>
      </c>
      <c r="I7" s="30"/>
      <c r="J7" s="30"/>
      <c r="K7" s="30"/>
      <c r="L7" s="30"/>
      <c r="M7" s="30" t="s">
        <v>34</v>
      </c>
      <c r="N7" s="30" t="s">
        <v>34</v>
      </c>
      <c r="O7" s="30"/>
      <c r="P7" s="30"/>
      <c r="Q7" s="30" t="s">
        <v>34</v>
      </c>
      <c r="R7" s="30" t="s">
        <v>34</v>
      </c>
      <c r="S7" s="30"/>
      <c r="T7" s="30"/>
      <c r="U7" s="30"/>
      <c r="V7" s="30"/>
      <c r="W7" s="30"/>
      <c r="X7" s="30"/>
      <c r="Y7" s="48">
        <f>SUM(F7,H7,J7,L7,N7,P7,R7,T7,V7,X7)</f>
        <v>105</v>
      </c>
      <c r="Z7" s="48">
        <f>RANK(Y7,$Y$6:$Y$61)</f>
        <v>1</v>
      </c>
    </row>
    <row r="8" spans="1:26" s="43" customFormat="1" ht="18">
      <c r="A8" s="30">
        <v>3</v>
      </c>
      <c r="B8" s="85" t="s">
        <v>103</v>
      </c>
      <c r="C8" s="30" t="s">
        <v>22</v>
      </c>
      <c r="D8" s="101" t="s">
        <v>337</v>
      </c>
      <c r="E8" s="30">
        <v>1</v>
      </c>
      <c r="F8" s="30">
        <v>5</v>
      </c>
      <c r="G8" s="30">
        <v>1</v>
      </c>
      <c r="H8" s="30">
        <v>100</v>
      </c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 t="s">
        <v>34</v>
      </c>
      <c r="V8" s="30" t="s">
        <v>34</v>
      </c>
      <c r="W8" s="30"/>
      <c r="X8" s="30"/>
      <c r="Y8" s="48">
        <f>SUM(F8,H8,J8,L8,N8,P8,R8,T8,V8,X8)</f>
        <v>105</v>
      </c>
      <c r="Z8" s="48">
        <f>RANK(Y8,$Y$6:$Y$61)</f>
        <v>1</v>
      </c>
    </row>
    <row r="9" spans="1:26" s="43" customFormat="1" ht="18">
      <c r="A9" s="30">
        <v>4</v>
      </c>
      <c r="B9" s="85" t="s">
        <v>95</v>
      </c>
      <c r="C9" s="30" t="s">
        <v>155</v>
      </c>
      <c r="D9" s="101" t="s">
        <v>353</v>
      </c>
      <c r="E9" s="30">
        <v>1</v>
      </c>
      <c r="F9" s="30">
        <v>5</v>
      </c>
      <c r="G9" s="30">
        <v>2</v>
      </c>
      <c r="H9" s="30">
        <v>80</v>
      </c>
      <c r="I9" s="30"/>
      <c r="J9" s="30"/>
      <c r="K9" s="30"/>
      <c r="L9" s="30"/>
      <c r="M9" s="30" t="s">
        <v>34</v>
      </c>
      <c r="N9" s="30" t="s">
        <v>34</v>
      </c>
      <c r="O9" s="30"/>
      <c r="P9" s="30"/>
      <c r="Q9" s="30" t="s">
        <v>34</v>
      </c>
      <c r="R9" s="30" t="s">
        <v>34</v>
      </c>
      <c r="S9" s="30"/>
      <c r="T9" s="30"/>
      <c r="U9" s="30"/>
      <c r="V9" s="30"/>
      <c r="W9" s="30"/>
      <c r="X9" s="30"/>
      <c r="Y9" s="48">
        <f>SUM(F9,H9,J9,L9,N9,P9,R9,T9,V9,X9)</f>
        <v>85</v>
      </c>
      <c r="Z9" s="48">
        <f>RANK(Y9,$Y$6:$Y$61)</f>
        <v>4</v>
      </c>
    </row>
    <row r="10" spans="1:26" s="43" customFormat="1" ht="18">
      <c r="A10" s="30">
        <v>5</v>
      </c>
      <c r="B10" s="26" t="s">
        <v>91</v>
      </c>
      <c r="C10" s="9" t="s">
        <v>22</v>
      </c>
      <c r="D10" s="9" t="s">
        <v>337</v>
      </c>
      <c r="E10" s="31">
        <v>1</v>
      </c>
      <c r="F10" s="31">
        <v>5</v>
      </c>
      <c r="G10" s="31">
        <v>2</v>
      </c>
      <c r="H10" s="31">
        <v>80</v>
      </c>
      <c r="I10" s="31"/>
      <c r="J10" s="31"/>
      <c r="K10" s="31"/>
      <c r="L10" s="31"/>
      <c r="M10" s="31"/>
      <c r="N10" s="31"/>
      <c r="O10" s="31" t="s">
        <v>34</v>
      </c>
      <c r="P10" s="31" t="s">
        <v>34</v>
      </c>
      <c r="Q10" s="31"/>
      <c r="R10" s="31"/>
      <c r="S10" s="31" t="s">
        <v>34</v>
      </c>
      <c r="T10" s="31" t="s">
        <v>34</v>
      </c>
      <c r="U10" s="31" t="s">
        <v>34</v>
      </c>
      <c r="V10" s="31" t="s">
        <v>34</v>
      </c>
      <c r="W10" s="31"/>
      <c r="X10" s="31"/>
      <c r="Y10" s="48">
        <f>SUM(F10,H10,J10,L10,N10,P10,R10,T10,V10,X10)</f>
        <v>85</v>
      </c>
      <c r="Z10" s="48">
        <f>RANK(Y10,$Y$6:$Y$61)</f>
        <v>4</v>
      </c>
    </row>
    <row r="11" spans="1:26" s="43" customFormat="1" ht="18">
      <c r="A11" s="30">
        <v>6</v>
      </c>
      <c r="B11" s="85" t="s">
        <v>113</v>
      </c>
      <c r="C11" s="30" t="s">
        <v>22</v>
      </c>
      <c r="D11" s="30" t="s">
        <v>337</v>
      </c>
      <c r="E11" s="30">
        <v>1</v>
      </c>
      <c r="F11" s="30">
        <v>5</v>
      </c>
      <c r="G11" s="30">
        <v>2</v>
      </c>
      <c r="H11" s="30">
        <v>80</v>
      </c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 t="s">
        <v>34</v>
      </c>
      <c r="V11" s="30" t="s">
        <v>34</v>
      </c>
      <c r="W11" s="30"/>
      <c r="X11" s="30"/>
      <c r="Y11" s="48">
        <f>SUM(F11,H11,J11,L11,N11,P11,R11,T11,V11,X11)</f>
        <v>85</v>
      </c>
      <c r="Z11" s="48">
        <f>RANK(Y11,$Y$6:$Y$61)</f>
        <v>4</v>
      </c>
    </row>
    <row r="12" spans="1:26" s="43" customFormat="1" ht="18">
      <c r="A12" s="30">
        <v>7</v>
      </c>
      <c r="B12" s="85" t="s">
        <v>422</v>
      </c>
      <c r="C12" s="30" t="s">
        <v>153</v>
      </c>
      <c r="D12" s="101" t="s">
        <v>423</v>
      </c>
      <c r="E12" s="30" t="s">
        <v>34</v>
      </c>
      <c r="F12" s="30" t="s">
        <v>34</v>
      </c>
      <c r="G12" s="30">
        <v>2</v>
      </c>
      <c r="H12" s="30">
        <v>80</v>
      </c>
      <c r="I12" s="30"/>
      <c r="J12" s="30"/>
      <c r="K12" s="30"/>
      <c r="L12" s="30"/>
      <c r="M12" s="30" t="s">
        <v>34</v>
      </c>
      <c r="N12" s="30" t="s">
        <v>34</v>
      </c>
      <c r="O12" s="30"/>
      <c r="P12" s="30"/>
      <c r="Q12" s="30" t="s">
        <v>34</v>
      </c>
      <c r="R12" s="30" t="s">
        <v>34</v>
      </c>
      <c r="S12" s="30"/>
      <c r="T12" s="30"/>
      <c r="U12" s="30"/>
      <c r="V12" s="30"/>
      <c r="W12" s="30"/>
      <c r="X12" s="30"/>
      <c r="Y12" s="48">
        <f>SUM(F12,H12,J12,L12,N12,P12,R12,T12,V12,X12)</f>
        <v>80</v>
      </c>
      <c r="Z12" s="48">
        <f>RANK(Y12,$Y$6:$Y$61)</f>
        <v>7</v>
      </c>
    </row>
    <row r="13" spans="1:26" s="43" customFormat="1" ht="18">
      <c r="A13" s="30">
        <v>8</v>
      </c>
      <c r="B13" s="85" t="s">
        <v>132</v>
      </c>
      <c r="C13" s="30" t="s">
        <v>22</v>
      </c>
      <c r="D13" s="101" t="s">
        <v>421</v>
      </c>
      <c r="E13" s="30">
        <v>1</v>
      </c>
      <c r="F13" s="30">
        <v>5</v>
      </c>
      <c r="G13" s="30">
        <v>3</v>
      </c>
      <c r="H13" s="30">
        <v>60</v>
      </c>
      <c r="I13" s="30"/>
      <c r="J13" s="30"/>
      <c r="K13" s="30"/>
      <c r="L13" s="30"/>
      <c r="M13" s="30" t="s">
        <v>34</v>
      </c>
      <c r="N13" s="30" t="s">
        <v>34</v>
      </c>
      <c r="O13" s="30"/>
      <c r="P13" s="30"/>
      <c r="Q13" s="30" t="s">
        <v>34</v>
      </c>
      <c r="R13" s="30" t="s">
        <v>34</v>
      </c>
      <c r="S13" s="30"/>
      <c r="T13" s="30"/>
      <c r="U13" s="30"/>
      <c r="V13" s="30"/>
      <c r="W13" s="30"/>
      <c r="X13" s="30"/>
      <c r="Y13" s="48">
        <f>SUM(F13,H13,J13,L13,N13,P13,R13,T13,V13,X13)</f>
        <v>65</v>
      </c>
      <c r="Z13" s="48">
        <f>RANK(Y13,$Y$6:$Y$61)</f>
        <v>8</v>
      </c>
    </row>
    <row r="14" spans="1:26" s="43" customFormat="1" ht="24">
      <c r="A14" s="30">
        <v>9</v>
      </c>
      <c r="B14" s="85" t="s">
        <v>409</v>
      </c>
      <c r="C14" s="30" t="s">
        <v>153</v>
      </c>
      <c r="D14" s="30" t="s">
        <v>423</v>
      </c>
      <c r="E14" s="30">
        <v>1</v>
      </c>
      <c r="F14" s="30">
        <v>5</v>
      </c>
      <c r="G14" s="30">
        <v>5</v>
      </c>
      <c r="H14" s="30">
        <v>30</v>
      </c>
      <c r="I14" s="30"/>
      <c r="J14" s="30"/>
      <c r="K14" s="30"/>
      <c r="L14" s="30"/>
      <c r="M14" s="30"/>
      <c r="N14" s="30"/>
      <c r="O14" s="30" t="s">
        <v>34</v>
      </c>
      <c r="P14" s="30" t="s">
        <v>34</v>
      </c>
      <c r="Q14" s="30"/>
      <c r="R14" s="30"/>
      <c r="S14" s="30" t="s">
        <v>34</v>
      </c>
      <c r="T14" s="30" t="s">
        <v>34</v>
      </c>
      <c r="U14" s="30" t="s">
        <v>34</v>
      </c>
      <c r="V14" s="30" t="s">
        <v>34</v>
      </c>
      <c r="W14" s="30"/>
      <c r="X14" s="30"/>
      <c r="Y14" s="48">
        <f>SUM(F14,H14,J14,L14,N14,P14,R14,T14,V14,X14)</f>
        <v>35</v>
      </c>
      <c r="Z14" s="48">
        <f>RANK(Y14,$Y$6:$Y$61)</f>
        <v>9</v>
      </c>
    </row>
    <row r="15" spans="1:26" s="43" customFormat="1" ht="18">
      <c r="A15" s="30">
        <v>10</v>
      </c>
      <c r="B15" s="85" t="s">
        <v>389</v>
      </c>
      <c r="C15" s="30" t="s">
        <v>22</v>
      </c>
      <c r="D15" s="101" t="s">
        <v>34</v>
      </c>
      <c r="E15" s="30"/>
      <c r="F15" s="30"/>
      <c r="G15" s="30">
        <v>5</v>
      </c>
      <c r="H15" s="30">
        <v>30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 t="s">
        <v>34</v>
      </c>
      <c r="V15" s="30" t="s">
        <v>34</v>
      </c>
      <c r="W15" s="30" t="s">
        <v>34</v>
      </c>
      <c r="X15" s="30" t="s">
        <v>34</v>
      </c>
      <c r="Y15" s="48">
        <f>SUM(F15,H15,J15,L15,N15,P15,R15,T15,V15,X15)</f>
        <v>30</v>
      </c>
      <c r="Z15" s="48">
        <f>RANK(Y15,$Y$6:$Y$61)</f>
        <v>10</v>
      </c>
    </row>
    <row r="16" spans="1:26" s="43" customFormat="1" ht="18">
      <c r="A16" s="30">
        <v>13</v>
      </c>
      <c r="B16" s="128" t="s">
        <v>78</v>
      </c>
      <c r="C16" s="12" t="s">
        <v>22</v>
      </c>
      <c r="D16" s="12" t="s">
        <v>337</v>
      </c>
      <c r="E16" s="31">
        <v>1</v>
      </c>
      <c r="F16" s="31">
        <v>5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 t="s">
        <v>34</v>
      </c>
      <c r="V16" s="31" t="s">
        <v>34</v>
      </c>
      <c r="W16" s="31"/>
      <c r="X16" s="31"/>
      <c r="Y16" s="48">
        <f>SUM(F16,H16,J16,L16,N16,P16,R16,T16,V16,X16)</f>
        <v>5</v>
      </c>
      <c r="Z16" s="48">
        <f>RANK(Y16,$Y$6:$Y$61)</f>
        <v>11</v>
      </c>
    </row>
    <row r="17" spans="1:26" s="43" customFormat="1" ht="18">
      <c r="A17" s="30">
        <v>14</v>
      </c>
      <c r="B17" s="85" t="s">
        <v>115</v>
      </c>
      <c r="C17" s="30" t="s">
        <v>24</v>
      </c>
      <c r="D17" s="30" t="s">
        <v>34</v>
      </c>
      <c r="E17" s="30">
        <v>1</v>
      </c>
      <c r="F17" s="30">
        <v>5</v>
      </c>
      <c r="G17" s="30"/>
      <c r="H17" s="30"/>
      <c r="I17" s="30"/>
      <c r="J17" s="30"/>
      <c r="K17" s="30"/>
      <c r="L17" s="30"/>
      <c r="M17" s="30" t="s">
        <v>34</v>
      </c>
      <c r="N17" s="30" t="s">
        <v>34</v>
      </c>
      <c r="O17" s="30"/>
      <c r="P17" s="30"/>
      <c r="Q17" s="30" t="s">
        <v>34</v>
      </c>
      <c r="R17" s="30" t="s">
        <v>34</v>
      </c>
      <c r="S17" s="30"/>
      <c r="T17" s="30"/>
      <c r="U17" s="30"/>
      <c r="V17" s="30"/>
      <c r="W17" s="30"/>
      <c r="X17" s="30"/>
      <c r="Y17" s="48">
        <f>SUM(F17,H17,J17,L17,N17,P17,R17,T17,V17,X17)</f>
        <v>5</v>
      </c>
      <c r="Z17" s="48">
        <f>RANK(Y17,$Y$6:$Y$61)</f>
        <v>11</v>
      </c>
    </row>
    <row r="18" spans="1:26" s="43" customFormat="1" ht="18">
      <c r="A18" s="30">
        <v>15</v>
      </c>
      <c r="B18" s="127" t="s">
        <v>393</v>
      </c>
      <c r="C18" s="30" t="s">
        <v>149</v>
      </c>
      <c r="D18" s="30" t="s">
        <v>150</v>
      </c>
      <c r="E18" s="30">
        <v>1</v>
      </c>
      <c r="F18" s="30">
        <v>5</v>
      </c>
      <c r="G18" s="30" t="s">
        <v>34</v>
      </c>
      <c r="H18" s="30" t="s">
        <v>34</v>
      </c>
      <c r="I18" s="30"/>
      <c r="J18" s="30"/>
      <c r="K18" s="30"/>
      <c r="L18" s="30"/>
      <c r="M18" s="30" t="s">
        <v>34</v>
      </c>
      <c r="N18" s="30" t="s">
        <v>34</v>
      </c>
      <c r="O18" s="30"/>
      <c r="P18" s="30"/>
      <c r="Q18" s="30"/>
      <c r="R18" s="30"/>
      <c r="S18" s="30"/>
      <c r="T18" s="30"/>
      <c r="U18" s="30"/>
      <c r="V18" s="30"/>
      <c r="W18" s="30"/>
      <c r="X18" s="30"/>
      <c r="Y18" s="48">
        <f>SUM(F18,H18,J18,L18,N18,P18,R18,T18,V18,X18)</f>
        <v>5</v>
      </c>
      <c r="Z18" s="48">
        <f>RANK(Y18,$Y$6:$Y$61)</f>
        <v>11</v>
      </c>
    </row>
    <row r="19" spans="1:26" s="43" customFormat="1" ht="18">
      <c r="A19" s="30">
        <v>16</v>
      </c>
      <c r="B19" s="85" t="s">
        <v>124</v>
      </c>
      <c r="C19" s="30" t="s">
        <v>155</v>
      </c>
      <c r="D19" s="30" t="s">
        <v>353</v>
      </c>
      <c r="E19" s="30">
        <v>1</v>
      </c>
      <c r="F19" s="30">
        <v>5</v>
      </c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 t="s">
        <v>34</v>
      </c>
      <c r="X19" s="30" t="s">
        <v>34</v>
      </c>
      <c r="Y19" s="48">
        <f>SUM(F19,H19,J19,L19,N19,P19,R19,T19,V19,X19)</f>
        <v>5</v>
      </c>
      <c r="Z19" s="48">
        <f>RANK(Y19,$Y$6:$Y$61)</f>
        <v>11</v>
      </c>
    </row>
    <row r="20" spans="1:26" s="43" customFormat="1" ht="18">
      <c r="A20" s="30">
        <v>17</v>
      </c>
      <c r="B20" s="85" t="s">
        <v>99</v>
      </c>
      <c r="C20" s="30" t="s">
        <v>22</v>
      </c>
      <c r="D20" s="30" t="s">
        <v>337</v>
      </c>
      <c r="E20" s="30">
        <v>1</v>
      </c>
      <c r="F20" s="30">
        <v>5</v>
      </c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 t="s">
        <v>34</v>
      </c>
      <c r="V20" s="30" t="s">
        <v>34</v>
      </c>
      <c r="W20" s="30"/>
      <c r="X20" s="30"/>
      <c r="Y20" s="48">
        <f>SUM(F20,H20,J20,L20,N20,P20,R20,T20,V20,X20)</f>
        <v>5</v>
      </c>
      <c r="Z20" s="48">
        <f>RANK(Y20,$Y$6:$Y$61)</f>
        <v>11</v>
      </c>
    </row>
    <row r="21" spans="1:26" s="43" customFormat="1" ht="18">
      <c r="A21" s="30">
        <v>18</v>
      </c>
      <c r="B21" s="85" t="s">
        <v>127</v>
      </c>
      <c r="C21" s="30" t="s">
        <v>149</v>
      </c>
      <c r="D21" s="101" t="s">
        <v>150</v>
      </c>
      <c r="E21" s="30">
        <v>1</v>
      </c>
      <c r="F21" s="30">
        <v>5</v>
      </c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  <c r="Y21" s="48">
        <f>SUM(F21,H21,J21,L21,N21,P21,R21,T21,V21,X21)</f>
        <v>5</v>
      </c>
      <c r="Z21" s="48">
        <f>RANK(Y21,$Y$6:$Y$61)</f>
        <v>11</v>
      </c>
    </row>
    <row r="22" spans="1:26" s="43" customFormat="1" ht="18">
      <c r="A22" s="30">
        <v>21</v>
      </c>
      <c r="B22" s="85" t="s">
        <v>446</v>
      </c>
      <c r="C22" s="30" t="s">
        <v>24</v>
      </c>
      <c r="D22" s="30" t="s">
        <v>34</v>
      </c>
      <c r="E22" s="30">
        <v>1</v>
      </c>
      <c r="F22" s="30">
        <v>5</v>
      </c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 t="s">
        <v>34</v>
      </c>
      <c r="V22" s="30" t="s">
        <v>34</v>
      </c>
      <c r="W22" s="30"/>
      <c r="X22" s="30"/>
      <c r="Y22" s="48">
        <f>SUM(F22,H22,J22,L22,N22,P22,R22,T22,V22,X22)</f>
        <v>5</v>
      </c>
      <c r="Z22" s="48">
        <f>RANK(Y22,$Y$6:$Y$61)</f>
        <v>11</v>
      </c>
    </row>
    <row r="23" spans="1:26" s="43" customFormat="1" ht="18">
      <c r="A23" s="30">
        <v>11</v>
      </c>
      <c r="B23" s="85" t="s">
        <v>93</v>
      </c>
      <c r="C23" s="30" t="s">
        <v>24</v>
      </c>
      <c r="D23" s="30" t="s">
        <v>34</v>
      </c>
      <c r="E23" s="30">
        <v>2</v>
      </c>
      <c r="F23" s="30">
        <v>3</v>
      </c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 t="s">
        <v>34</v>
      </c>
      <c r="T23" s="30" t="s">
        <v>34</v>
      </c>
      <c r="U23" s="30"/>
      <c r="V23" s="30"/>
      <c r="W23" s="30"/>
      <c r="X23" s="30"/>
      <c r="Y23" s="48">
        <f>SUM(F23,H23,J23,L23,N23,P23,R23,T23,V23,X23)</f>
        <v>3</v>
      </c>
      <c r="Z23" s="48">
        <f>RANK(Y23,$Y$6:$Y$61)</f>
        <v>18</v>
      </c>
    </row>
    <row r="24" spans="1:26" s="43" customFormat="1" ht="18">
      <c r="A24" s="30">
        <v>12</v>
      </c>
      <c r="B24" s="85" t="s">
        <v>442</v>
      </c>
      <c r="C24" s="30" t="s">
        <v>278</v>
      </c>
      <c r="D24" s="30" t="s">
        <v>279</v>
      </c>
      <c r="E24" s="30">
        <v>2</v>
      </c>
      <c r="F24" s="30">
        <v>3</v>
      </c>
      <c r="G24" s="30"/>
      <c r="H24" s="30"/>
      <c r="I24" s="30"/>
      <c r="J24" s="30"/>
      <c r="K24" s="30"/>
      <c r="L24" s="30"/>
      <c r="M24" s="30"/>
      <c r="N24" s="30"/>
      <c r="O24" s="30" t="s">
        <v>34</v>
      </c>
      <c r="P24" s="30" t="s">
        <v>34</v>
      </c>
      <c r="Q24" s="30"/>
      <c r="R24" s="30"/>
      <c r="S24" s="30"/>
      <c r="T24" s="30"/>
      <c r="U24" s="30"/>
      <c r="V24" s="30"/>
      <c r="W24" s="30"/>
      <c r="X24" s="30"/>
      <c r="Y24" s="48">
        <f>SUM(F24,H24,J24,L24,N24,P24,R24,T24,V24,X24)</f>
        <v>3</v>
      </c>
      <c r="Z24" s="48">
        <f>RANK(Y24,$Y$6:$Y$61)</f>
        <v>18</v>
      </c>
    </row>
    <row r="25" spans="1:26" s="43" customFormat="1" ht="18">
      <c r="A25" s="30">
        <v>22</v>
      </c>
      <c r="B25" s="85" t="s">
        <v>424</v>
      </c>
      <c r="C25" s="30" t="s">
        <v>24</v>
      </c>
      <c r="D25" s="51" t="s">
        <v>34</v>
      </c>
      <c r="E25" s="30">
        <v>2</v>
      </c>
      <c r="F25" s="30">
        <v>3</v>
      </c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 t="s">
        <v>34</v>
      </c>
      <c r="V25" s="30" t="s">
        <v>34</v>
      </c>
      <c r="W25" s="30" t="s">
        <v>34</v>
      </c>
      <c r="X25" s="30" t="s">
        <v>34</v>
      </c>
      <c r="Y25" s="48">
        <f>SUM(F25,H25,J25,L25,N25,P25,R25,T25,V25,X25)</f>
        <v>3</v>
      </c>
      <c r="Z25" s="48">
        <f>RANK(Y25,$Y$6:$Y$61)</f>
        <v>18</v>
      </c>
    </row>
    <row r="26" spans="1:26" s="43" customFormat="1" ht="18">
      <c r="A26" s="30">
        <v>23</v>
      </c>
      <c r="B26" s="85" t="s">
        <v>101</v>
      </c>
      <c r="C26" s="30" t="s">
        <v>24</v>
      </c>
      <c r="D26" s="80" t="s">
        <v>34</v>
      </c>
      <c r="E26" s="30">
        <v>2</v>
      </c>
      <c r="F26" s="30">
        <v>3</v>
      </c>
      <c r="G26" s="30"/>
      <c r="H26" s="30"/>
      <c r="I26" s="30"/>
      <c r="J26" s="30"/>
      <c r="K26" s="30"/>
      <c r="L26" s="30"/>
      <c r="M26" s="30"/>
      <c r="N26" s="30"/>
      <c r="O26" s="30" t="s">
        <v>34</v>
      </c>
      <c r="P26" s="30" t="s">
        <v>34</v>
      </c>
      <c r="Q26" s="30"/>
      <c r="R26" s="30"/>
      <c r="S26" s="30" t="s">
        <v>34</v>
      </c>
      <c r="T26" s="30" t="s">
        <v>34</v>
      </c>
      <c r="U26" s="30"/>
      <c r="V26" s="30"/>
      <c r="W26" s="30"/>
      <c r="X26" s="30"/>
      <c r="Y26" s="48">
        <f>SUM(F26,H26,J26,L26,N26,P26,R26,T26,V26,X26)</f>
        <v>3</v>
      </c>
      <c r="Z26" s="48">
        <f>RANK(Y26,$Y$6:$Y$61)</f>
        <v>18</v>
      </c>
    </row>
    <row r="27" spans="1:26" s="43" customFormat="1" ht="18">
      <c r="A27" s="30">
        <v>24</v>
      </c>
      <c r="B27" s="85" t="s">
        <v>108</v>
      </c>
      <c r="C27" s="30" t="s">
        <v>153</v>
      </c>
      <c r="D27" s="101" t="s">
        <v>34</v>
      </c>
      <c r="E27" s="30">
        <v>2</v>
      </c>
      <c r="F27" s="30">
        <v>3</v>
      </c>
      <c r="G27" s="30"/>
      <c r="H27" s="30"/>
      <c r="I27" s="30"/>
      <c r="J27" s="30"/>
      <c r="K27" s="30"/>
      <c r="L27" s="30"/>
      <c r="M27" s="30"/>
      <c r="N27" s="30"/>
      <c r="O27" s="30" t="s">
        <v>34</v>
      </c>
      <c r="P27" s="30" t="s">
        <v>34</v>
      </c>
      <c r="Q27" s="30"/>
      <c r="R27" s="30"/>
      <c r="S27" s="30"/>
      <c r="T27" s="30"/>
      <c r="U27" s="30" t="s">
        <v>34</v>
      </c>
      <c r="V27" s="30" t="s">
        <v>34</v>
      </c>
      <c r="W27" s="30"/>
      <c r="X27" s="30"/>
      <c r="Y27" s="48">
        <f>SUM(F27,H27,J27,L27,N27,P27,R27,T27,V27,X27)</f>
        <v>3</v>
      </c>
      <c r="Z27" s="48">
        <f>RANK(Y27,$Y$6:$Y$61)</f>
        <v>18</v>
      </c>
    </row>
    <row r="28" spans="1:26" s="43" customFormat="1" ht="18">
      <c r="A28" s="30">
        <v>25</v>
      </c>
      <c r="B28" s="85" t="s">
        <v>371</v>
      </c>
      <c r="C28" s="30" t="s">
        <v>24</v>
      </c>
      <c r="D28" s="30" t="s">
        <v>34</v>
      </c>
      <c r="E28" s="30">
        <v>2</v>
      </c>
      <c r="F28" s="30">
        <v>3</v>
      </c>
      <c r="G28" s="30"/>
      <c r="H28" s="30"/>
      <c r="I28" s="30"/>
      <c r="J28" s="30"/>
      <c r="K28" s="30"/>
      <c r="L28" s="30"/>
      <c r="M28" s="30"/>
      <c r="N28" s="30"/>
      <c r="O28" s="30" t="s">
        <v>34</v>
      </c>
      <c r="P28" s="30" t="s">
        <v>34</v>
      </c>
      <c r="Q28" s="30"/>
      <c r="R28" s="30"/>
      <c r="S28" s="30" t="s">
        <v>34</v>
      </c>
      <c r="T28" s="30" t="s">
        <v>34</v>
      </c>
      <c r="U28" s="30"/>
      <c r="V28" s="30"/>
      <c r="W28" s="30"/>
      <c r="X28" s="30"/>
      <c r="Y28" s="48">
        <f>SUM(F28,H28,J28,L28,N28,P28,R28,T28,V28,X28)</f>
        <v>3</v>
      </c>
      <c r="Z28" s="48">
        <f>RANK(Y28,$Y$6:$Y$61)</f>
        <v>18</v>
      </c>
    </row>
    <row r="29" spans="1:26" s="43" customFormat="1" ht="18">
      <c r="A29" s="30">
        <v>26</v>
      </c>
      <c r="B29" s="85" t="s">
        <v>433</v>
      </c>
      <c r="C29" s="30" t="s">
        <v>24</v>
      </c>
      <c r="D29" s="45" t="s">
        <v>34</v>
      </c>
      <c r="E29" s="30">
        <v>2</v>
      </c>
      <c r="F29" s="30">
        <v>3</v>
      </c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 t="s">
        <v>34</v>
      </c>
      <c r="T29" s="30" t="s">
        <v>34</v>
      </c>
      <c r="U29" s="30"/>
      <c r="V29" s="30"/>
      <c r="W29" s="30"/>
      <c r="X29" s="30"/>
      <c r="Y29" s="48">
        <f>SUM(F29,H29,J29,L29,N29,P29,R29,T29,V29,X29)</f>
        <v>3</v>
      </c>
      <c r="Z29" s="48">
        <f>RANK(Y29,$Y$6:$Y$61)</f>
        <v>18</v>
      </c>
    </row>
    <row r="30" spans="1:26" s="43" customFormat="1" ht="24">
      <c r="A30" s="30">
        <v>27</v>
      </c>
      <c r="B30" s="85" t="s">
        <v>449</v>
      </c>
      <c r="C30" s="30" t="s">
        <v>24</v>
      </c>
      <c r="D30" s="101" t="s">
        <v>34</v>
      </c>
      <c r="E30" s="30">
        <v>2</v>
      </c>
      <c r="F30" s="30">
        <v>3</v>
      </c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 t="s">
        <v>34</v>
      </c>
      <c r="V30" s="30" t="s">
        <v>34</v>
      </c>
      <c r="W30" s="30"/>
      <c r="X30" s="30"/>
      <c r="Y30" s="48">
        <f>SUM(F30,H30,J30,L30,N30,P30,R30,T30,V30,X30)</f>
        <v>3</v>
      </c>
      <c r="Z30" s="48">
        <f>RANK(Y30,$Y$6:$Y$61)</f>
        <v>18</v>
      </c>
    </row>
    <row r="31" spans="1:26" s="43" customFormat="1" ht="18">
      <c r="A31" s="30">
        <v>28</v>
      </c>
      <c r="B31" s="85" t="s">
        <v>429</v>
      </c>
      <c r="C31" s="30" t="s">
        <v>155</v>
      </c>
      <c r="D31" s="30" t="s">
        <v>353</v>
      </c>
      <c r="E31" s="30">
        <v>2</v>
      </c>
      <c r="F31" s="30">
        <v>3</v>
      </c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48">
        <f>SUM(F31,H31,J31,L31,N31,P31,R31,T31,V31,X31)</f>
        <v>3</v>
      </c>
      <c r="Z31" s="48">
        <f>RANK(Y31,$Y$6:$Y$61)</f>
        <v>18</v>
      </c>
    </row>
    <row r="32" spans="1:26" s="43" customFormat="1" ht="18">
      <c r="A32" s="30">
        <v>29</v>
      </c>
      <c r="B32" s="85" t="s">
        <v>439</v>
      </c>
      <c r="C32" s="30" t="s">
        <v>22</v>
      </c>
      <c r="D32" s="101" t="s">
        <v>34</v>
      </c>
      <c r="E32" s="30">
        <v>2</v>
      </c>
      <c r="F32" s="30">
        <v>3</v>
      </c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 t="s">
        <v>34</v>
      </c>
      <c r="V32" s="30" t="s">
        <v>34</v>
      </c>
      <c r="W32" s="30"/>
      <c r="X32" s="30"/>
      <c r="Y32" s="48">
        <f>SUM(F32,H32,J32,L32,N32,P32,R32,T32,V32,X32)</f>
        <v>3</v>
      </c>
      <c r="Z32" s="48">
        <f>RANK(Y32,$Y$6:$Y$61)</f>
        <v>18</v>
      </c>
    </row>
    <row r="33" spans="1:26" s="43" customFormat="1" ht="24">
      <c r="A33" s="30">
        <v>30</v>
      </c>
      <c r="B33" s="85" t="s">
        <v>381</v>
      </c>
      <c r="C33" s="30" t="s">
        <v>22</v>
      </c>
      <c r="D33" s="30" t="s">
        <v>29</v>
      </c>
      <c r="E33" s="30">
        <v>2</v>
      </c>
      <c r="F33" s="30">
        <v>3</v>
      </c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 t="s">
        <v>34</v>
      </c>
      <c r="V33" s="30" t="s">
        <v>34</v>
      </c>
      <c r="W33" s="30"/>
      <c r="X33" s="30"/>
      <c r="Y33" s="48">
        <f>SUM(F33,H33,J33,L33,N33,P33,R33,T33,V33,X33)</f>
        <v>3</v>
      </c>
      <c r="Z33" s="48">
        <f>RANK(Y33,$Y$6:$Y$61)</f>
        <v>18</v>
      </c>
    </row>
    <row r="34" spans="1:26" s="43" customFormat="1" ht="18">
      <c r="A34" s="30">
        <v>31</v>
      </c>
      <c r="B34" s="85" t="s">
        <v>303</v>
      </c>
      <c r="C34" s="30" t="s">
        <v>24</v>
      </c>
      <c r="D34" s="30" t="s">
        <v>34</v>
      </c>
      <c r="E34" s="30">
        <v>2</v>
      </c>
      <c r="F34" s="30">
        <v>3</v>
      </c>
      <c r="G34" s="30"/>
      <c r="H34" s="30"/>
      <c r="I34" s="30"/>
      <c r="J34" s="30"/>
      <c r="K34" s="30"/>
      <c r="L34" s="30"/>
      <c r="M34" s="30"/>
      <c r="N34" s="30"/>
      <c r="O34" s="30" t="s">
        <v>34</v>
      </c>
      <c r="P34" s="30" t="s">
        <v>34</v>
      </c>
      <c r="Q34" s="30"/>
      <c r="R34" s="30"/>
      <c r="S34" s="30"/>
      <c r="T34" s="30"/>
      <c r="U34" s="30"/>
      <c r="V34" s="30"/>
      <c r="W34" s="30"/>
      <c r="X34" s="30"/>
      <c r="Y34" s="48">
        <f>SUM(F34,H34,J34,L34,N34,P34,R34,T34,V34,X34)</f>
        <v>3</v>
      </c>
      <c r="Z34" s="48">
        <f>RANK(Y34,$Y$6:$Y$61)</f>
        <v>18</v>
      </c>
    </row>
    <row r="35" spans="1:26" s="43" customFormat="1" ht="18">
      <c r="A35" s="30">
        <v>32</v>
      </c>
      <c r="B35" s="85" t="s">
        <v>75</v>
      </c>
      <c r="C35" s="30" t="s">
        <v>149</v>
      </c>
      <c r="D35" s="30" t="s">
        <v>150</v>
      </c>
      <c r="E35" s="30">
        <v>2</v>
      </c>
      <c r="F35" s="30">
        <v>3</v>
      </c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48">
        <f>SUM(F35,H35,J35,L35,N35,P35,R35,T35,V35,X35)</f>
        <v>3</v>
      </c>
      <c r="Z35" s="48">
        <f>RANK(Y35,$Y$6:$Y$61)</f>
        <v>18</v>
      </c>
    </row>
    <row r="36" spans="1:26" s="43" customFormat="1" ht="24">
      <c r="A36" s="30">
        <v>33</v>
      </c>
      <c r="B36" s="85" t="s">
        <v>118</v>
      </c>
      <c r="C36" s="30" t="s">
        <v>155</v>
      </c>
      <c r="D36" s="51" t="s">
        <v>353</v>
      </c>
      <c r="E36" s="30">
        <v>2</v>
      </c>
      <c r="F36" s="30">
        <v>3</v>
      </c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 t="s">
        <v>34</v>
      </c>
      <c r="V36" s="30" t="s">
        <v>34</v>
      </c>
      <c r="W36" s="30"/>
      <c r="X36" s="30"/>
      <c r="Y36" s="48">
        <f>SUM(F36,H36,J36,L36,N36,P36,R36,T36,V36,X36)</f>
        <v>3</v>
      </c>
      <c r="Z36" s="48">
        <f>RANK(Y36,$Y$6:$Y$61)</f>
        <v>18</v>
      </c>
    </row>
    <row r="37" spans="1:26" s="43" customFormat="1" ht="18">
      <c r="A37" s="30">
        <v>34</v>
      </c>
      <c r="B37" s="85" t="s">
        <v>447</v>
      </c>
      <c r="C37" s="30" t="s">
        <v>24</v>
      </c>
      <c r="D37" s="101" t="s">
        <v>320</v>
      </c>
      <c r="E37" s="30">
        <v>2</v>
      </c>
      <c r="F37" s="30">
        <v>3</v>
      </c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48">
        <f>SUM(F37,H37,J37,L37,N37,P37,R37,T37,V37,X37)</f>
        <v>3</v>
      </c>
      <c r="Z37" s="48">
        <f>RANK(Y37,$Y$6:$Y$61)</f>
        <v>18</v>
      </c>
    </row>
    <row r="38" spans="1:26" s="43" customFormat="1" ht="18">
      <c r="A38" s="30">
        <v>19</v>
      </c>
      <c r="B38" s="85" t="s">
        <v>450</v>
      </c>
      <c r="C38" s="30" t="s">
        <v>22</v>
      </c>
      <c r="D38" s="101" t="s">
        <v>302</v>
      </c>
      <c r="E38" s="30">
        <v>3</v>
      </c>
      <c r="F38" s="30">
        <v>2</v>
      </c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 t="s">
        <v>34</v>
      </c>
      <c r="V38" s="30" t="s">
        <v>34</v>
      </c>
      <c r="W38" s="30"/>
      <c r="X38" s="30"/>
      <c r="Y38" s="48">
        <f>SUM(F38,H38,J38,L38,N38,P38,R38,T38,V38,X38)</f>
        <v>2</v>
      </c>
      <c r="Z38" s="48">
        <f>RANK(Y38,$Y$6:$Y$61)</f>
        <v>33</v>
      </c>
    </row>
    <row r="39" spans="1:26" s="43" customFormat="1" ht="24">
      <c r="A39" s="30">
        <v>20</v>
      </c>
      <c r="B39" s="85" t="s">
        <v>451</v>
      </c>
      <c r="C39" s="30" t="s">
        <v>278</v>
      </c>
      <c r="D39" s="101" t="s">
        <v>279</v>
      </c>
      <c r="E39" s="30">
        <v>3</v>
      </c>
      <c r="F39" s="30">
        <v>2</v>
      </c>
      <c r="G39" s="30"/>
      <c r="H39" s="30"/>
      <c r="I39" s="30"/>
      <c r="J39" s="30"/>
      <c r="K39" s="30"/>
      <c r="L39" s="30"/>
      <c r="M39" s="30"/>
      <c r="N39" s="30"/>
      <c r="O39" s="30" t="s">
        <v>34</v>
      </c>
      <c r="P39" s="30" t="s">
        <v>34</v>
      </c>
      <c r="Q39" s="30"/>
      <c r="R39" s="30"/>
      <c r="S39" s="30"/>
      <c r="T39" s="30"/>
      <c r="U39" s="30"/>
      <c r="V39" s="30"/>
      <c r="W39" s="30"/>
      <c r="X39" s="30"/>
      <c r="Y39" s="48">
        <f>SUM(F39,H39,J39,L39,N39,P39,R39,T39,V39,X39)</f>
        <v>2</v>
      </c>
      <c r="Z39" s="48">
        <f>RANK(Y39,$Y$6:$Y$61)</f>
        <v>33</v>
      </c>
    </row>
    <row r="40" spans="1:26" s="43" customFormat="1" ht="18">
      <c r="A40" s="30">
        <v>35</v>
      </c>
      <c r="B40" s="85" t="s">
        <v>97</v>
      </c>
      <c r="C40" s="30" t="s">
        <v>22</v>
      </c>
      <c r="D40" s="30" t="s">
        <v>302</v>
      </c>
      <c r="E40" s="30">
        <v>3</v>
      </c>
      <c r="F40" s="30">
        <v>2</v>
      </c>
      <c r="G40" s="30"/>
      <c r="H40" s="30"/>
      <c r="I40" s="30"/>
      <c r="J40" s="30"/>
      <c r="K40" s="30"/>
      <c r="L40" s="30"/>
      <c r="M40" s="30" t="s">
        <v>34</v>
      </c>
      <c r="N40" s="30" t="s">
        <v>34</v>
      </c>
      <c r="O40" s="30"/>
      <c r="P40" s="30"/>
      <c r="Q40" s="30" t="s">
        <v>34</v>
      </c>
      <c r="R40" s="30" t="s">
        <v>34</v>
      </c>
      <c r="S40" s="30"/>
      <c r="T40" s="30"/>
      <c r="U40" s="30"/>
      <c r="V40" s="30"/>
      <c r="W40" s="30"/>
      <c r="X40" s="30"/>
      <c r="Y40" s="48">
        <f>SUM(F40,H40,J40,L40,N40,P40,R40,T40,V40,X40)</f>
        <v>2</v>
      </c>
      <c r="Z40" s="48">
        <f>RANK(Y40,$Y$6:$Y$61)</f>
        <v>33</v>
      </c>
    </row>
    <row r="41" spans="1:26" s="43" customFormat="1" ht="18">
      <c r="A41" s="30">
        <v>36</v>
      </c>
      <c r="B41" s="124" t="s">
        <v>425</v>
      </c>
      <c r="C41" s="30" t="s">
        <v>24</v>
      </c>
      <c r="D41" s="30" t="s">
        <v>34</v>
      </c>
      <c r="E41" s="30">
        <v>3</v>
      </c>
      <c r="F41" s="30">
        <v>2</v>
      </c>
      <c r="G41" s="30"/>
      <c r="H41" s="30"/>
      <c r="I41" s="30"/>
      <c r="J41" s="30"/>
      <c r="K41" s="30"/>
      <c r="L41" s="30"/>
      <c r="M41" s="30"/>
      <c r="N41" s="30"/>
      <c r="O41" s="30" t="s">
        <v>34</v>
      </c>
      <c r="P41" s="30" t="s">
        <v>34</v>
      </c>
      <c r="Q41" s="30"/>
      <c r="R41" s="30"/>
      <c r="S41" s="30" t="s">
        <v>34</v>
      </c>
      <c r="T41" s="30" t="s">
        <v>34</v>
      </c>
      <c r="U41" s="30"/>
      <c r="V41" s="30"/>
      <c r="W41" s="30"/>
      <c r="X41" s="30"/>
      <c r="Y41" s="48">
        <f>SUM(F41,H41,J41,L41,N41,P41,R41,T41,V41,X41)</f>
        <v>2</v>
      </c>
      <c r="Z41" s="48">
        <f>RANK(Y41,$Y$6:$Y$61)</f>
        <v>33</v>
      </c>
    </row>
    <row r="42" spans="1:26" s="43" customFormat="1" ht="18">
      <c r="A42" s="30">
        <v>37</v>
      </c>
      <c r="B42" s="85" t="s">
        <v>426</v>
      </c>
      <c r="C42" s="30" t="s">
        <v>24</v>
      </c>
      <c r="D42" s="30" t="s">
        <v>34</v>
      </c>
      <c r="E42" s="30">
        <v>3</v>
      </c>
      <c r="F42" s="30">
        <v>2</v>
      </c>
      <c r="G42" s="30"/>
      <c r="H42" s="30"/>
      <c r="I42" s="30"/>
      <c r="J42" s="30"/>
      <c r="K42" s="30"/>
      <c r="L42" s="30"/>
      <c r="M42" s="30"/>
      <c r="N42" s="30"/>
      <c r="O42" s="30" t="s">
        <v>34</v>
      </c>
      <c r="P42" s="30" t="s">
        <v>34</v>
      </c>
      <c r="Q42" s="30"/>
      <c r="R42" s="30"/>
      <c r="S42" s="30" t="s">
        <v>34</v>
      </c>
      <c r="T42" s="30" t="s">
        <v>34</v>
      </c>
      <c r="U42" s="30"/>
      <c r="V42" s="30"/>
      <c r="W42" s="30"/>
      <c r="X42" s="30"/>
      <c r="Y42" s="48">
        <f>SUM(F42,H42,J42,L42,N42,P42,R42,T42,V42,X42)</f>
        <v>2</v>
      </c>
      <c r="Z42" s="48">
        <f>RANK(Y42,$Y$6:$Y$61)</f>
        <v>33</v>
      </c>
    </row>
    <row r="43" spans="1:26" s="43" customFormat="1" ht="18">
      <c r="A43" s="30">
        <v>38</v>
      </c>
      <c r="B43" s="85" t="s">
        <v>427</v>
      </c>
      <c r="C43" s="30" t="s">
        <v>24</v>
      </c>
      <c r="D43" s="30" t="s">
        <v>34</v>
      </c>
      <c r="E43" s="30">
        <v>3</v>
      </c>
      <c r="F43" s="30">
        <v>2</v>
      </c>
      <c r="G43" s="30"/>
      <c r="H43" s="30"/>
      <c r="I43" s="30"/>
      <c r="J43" s="30"/>
      <c r="K43" s="30"/>
      <c r="L43" s="30"/>
      <c r="M43" s="30"/>
      <c r="N43" s="30"/>
      <c r="O43" s="30" t="s">
        <v>34</v>
      </c>
      <c r="P43" s="30" t="s">
        <v>34</v>
      </c>
      <c r="Q43" s="30"/>
      <c r="R43" s="30"/>
      <c r="S43" s="30" t="s">
        <v>34</v>
      </c>
      <c r="T43" s="30" t="s">
        <v>34</v>
      </c>
      <c r="U43" s="30"/>
      <c r="V43" s="30"/>
      <c r="W43" s="30"/>
      <c r="X43" s="30"/>
      <c r="Y43" s="48">
        <f>SUM(F43,H43,J43,L43,N43,P43,R43,T43,V43,X43)</f>
        <v>2</v>
      </c>
      <c r="Z43" s="48">
        <f>RANK(Y43,$Y$6:$Y$61)</f>
        <v>33</v>
      </c>
    </row>
    <row r="44" spans="1:26" s="43" customFormat="1" ht="18">
      <c r="A44" s="30">
        <v>39</v>
      </c>
      <c r="B44" s="85" t="s">
        <v>428</v>
      </c>
      <c r="C44" s="30" t="s">
        <v>24</v>
      </c>
      <c r="D44" s="80" t="s">
        <v>34</v>
      </c>
      <c r="E44" s="30">
        <v>3</v>
      </c>
      <c r="F44" s="30">
        <v>2</v>
      </c>
      <c r="G44" s="30"/>
      <c r="H44" s="30"/>
      <c r="I44" s="30"/>
      <c r="J44" s="30"/>
      <c r="K44" s="30"/>
      <c r="L44" s="30"/>
      <c r="M44" s="30"/>
      <c r="N44" s="30"/>
      <c r="O44" s="30" t="s">
        <v>34</v>
      </c>
      <c r="P44" s="30" t="s">
        <v>34</v>
      </c>
      <c r="Q44" s="30"/>
      <c r="R44" s="30"/>
      <c r="S44" s="30" t="s">
        <v>34</v>
      </c>
      <c r="T44" s="30" t="s">
        <v>34</v>
      </c>
      <c r="U44" s="30"/>
      <c r="V44" s="30"/>
      <c r="W44" s="30"/>
      <c r="X44" s="30"/>
      <c r="Y44" s="48">
        <f>SUM(F44,H44,J44,L44,N44,P44,R44,T44,V44,X44)</f>
        <v>2</v>
      </c>
      <c r="Z44" s="48">
        <f>RANK(Y44,$Y$6:$Y$61)</f>
        <v>33</v>
      </c>
    </row>
    <row r="45" spans="1:26" s="43" customFormat="1" ht="18">
      <c r="A45" s="30">
        <v>40</v>
      </c>
      <c r="B45" s="85" t="s">
        <v>100</v>
      </c>
      <c r="C45" s="30" t="s">
        <v>24</v>
      </c>
      <c r="D45" s="101" t="s">
        <v>34</v>
      </c>
      <c r="E45" s="30">
        <v>3</v>
      </c>
      <c r="F45" s="30">
        <v>2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 t="s">
        <v>34</v>
      </c>
      <c r="T45" s="30" t="s">
        <v>34</v>
      </c>
      <c r="U45" s="30" t="s">
        <v>34</v>
      </c>
      <c r="V45" s="30" t="s">
        <v>34</v>
      </c>
      <c r="W45" s="30"/>
      <c r="X45" s="30"/>
      <c r="Y45" s="48">
        <f>SUM(F45,H45,J45,L45,N45,P45,R45,T45,V45,X45)</f>
        <v>2</v>
      </c>
      <c r="Z45" s="48">
        <f>RANK(Y45,$Y$6:$Y$61)</f>
        <v>33</v>
      </c>
    </row>
    <row r="46" spans="1:26" s="43" customFormat="1" ht="18">
      <c r="A46" s="30">
        <v>41</v>
      </c>
      <c r="B46" s="85" t="s">
        <v>432</v>
      </c>
      <c r="C46" s="30" t="s">
        <v>278</v>
      </c>
      <c r="D46" s="101" t="s">
        <v>279</v>
      </c>
      <c r="E46" s="30">
        <v>3</v>
      </c>
      <c r="F46" s="30">
        <v>2</v>
      </c>
      <c r="G46" s="30"/>
      <c r="H46" s="30"/>
      <c r="I46" s="30"/>
      <c r="J46" s="30"/>
      <c r="K46" s="30"/>
      <c r="L46" s="30"/>
      <c r="M46" s="30"/>
      <c r="N46" s="30"/>
      <c r="O46" s="30" t="s">
        <v>34</v>
      </c>
      <c r="P46" s="30" t="s">
        <v>34</v>
      </c>
      <c r="Q46" s="30"/>
      <c r="R46" s="30"/>
      <c r="S46" s="30" t="s">
        <v>34</v>
      </c>
      <c r="T46" s="30" t="s">
        <v>34</v>
      </c>
      <c r="U46" s="30" t="s">
        <v>34</v>
      </c>
      <c r="V46" s="30" t="s">
        <v>34</v>
      </c>
      <c r="W46" s="30"/>
      <c r="X46" s="30"/>
      <c r="Y46" s="48">
        <f>SUM(F46,H46,J46,L46,N46,P46,R46,T46,V46,X46)</f>
        <v>2</v>
      </c>
      <c r="Z46" s="48">
        <f>RANK(Y46,$Y$6:$Y$61)</f>
        <v>33</v>
      </c>
    </row>
    <row r="47" spans="1:26" s="43" customFormat="1" ht="18">
      <c r="A47" s="30">
        <v>42</v>
      </c>
      <c r="B47" s="85" t="s">
        <v>98</v>
      </c>
      <c r="C47" s="30" t="s">
        <v>24</v>
      </c>
      <c r="D47" s="30" t="s">
        <v>34</v>
      </c>
      <c r="E47" s="30">
        <v>3</v>
      </c>
      <c r="F47" s="30">
        <v>2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 t="s">
        <v>34</v>
      </c>
      <c r="T47" s="30" t="s">
        <v>34</v>
      </c>
      <c r="U47" s="30"/>
      <c r="V47" s="30"/>
      <c r="W47" s="30"/>
      <c r="X47" s="30"/>
      <c r="Y47" s="48">
        <f>SUM(F47,H47,J47,L47,N47,P47,R47,T47,V47,X47)</f>
        <v>2</v>
      </c>
      <c r="Z47" s="48">
        <f>RANK(Y47,$Y$6:$Y$61)</f>
        <v>33</v>
      </c>
    </row>
    <row r="48" spans="1:26" s="43" customFormat="1" ht="18">
      <c r="A48" s="30">
        <v>43</v>
      </c>
      <c r="B48" s="85" t="s">
        <v>430</v>
      </c>
      <c r="C48" s="30" t="s">
        <v>24</v>
      </c>
      <c r="D48" s="101" t="s">
        <v>34</v>
      </c>
      <c r="E48" s="30">
        <v>3</v>
      </c>
      <c r="F48" s="30">
        <v>2</v>
      </c>
      <c r="G48" s="30"/>
      <c r="H48" s="30"/>
      <c r="I48" s="30"/>
      <c r="J48" s="30"/>
      <c r="K48" s="30"/>
      <c r="L48" s="30"/>
      <c r="M48" s="30"/>
      <c r="N48" s="30"/>
      <c r="O48" s="30" t="s">
        <v>34</v>
      </c>
      <c r="P48" s="30" t="s">
        <v>34</v>
      </c>
      <c r="Q48" s="30"/>
      <c r="R48" s="30"/>
      <c r="S48" s="30" t="s">
        <v>34</v>
      </c>
      <c r="T48" s="30" t="s">
        <v>34</v>
      </c>
      <c r="U48" s="30"/>
      <c r="V48" s="30"/>
      <c r="W48" s="30"/>
      <c r="X48" s="30"/>
      <c r="Y48" s="48">
        <f>SUM(F48,H48,J48,L48,N48,P48,R48,T48,V48,X48)</f>
        <v>2</v>
      </c>
      <c r="Z48" s="48">
        <f>RANK(Y48,$Y$6:$Y$61)</f>
        <v>33</v>
      </c>
    </row>
    <row r="49" spans="1:26" s="43" customFormat="1" ht="18">
      <c r="A49" s="30">
        <v>44</v>
      </c>
      <c r="B49" s="85" t="s">
        <v>431</v>
      </c>
      <c r="C49" s="30" t="s">
        <v>24</v>
      </c>
      <c r="D49" s="101" t="s">
        <v>34</v>
      </c>
      <c r="E49" s="30">
        <v>3</v>
      </c>
      <c r="F49" s="30">
        <v>2</v>
      </c>
      <c r="G49" s="30"/>
      <c r="H49" s="30"/>
      <c r="I49" s="30"/>
      <c r="J49" s="30"/>
      <c r="K49" s="30"/>
      <c r="L49" s="30"/>
      <c r="M49" s="30"/>
      <c r="N49" s="30"/>
      <c r="O49" s="30" t="s">
        <v>34</v>
      </c>
      <c r="P49" s="30" t="s">
        <v>34</v>
      </c>
      <c r="Q49" s="30"/>
      <c r="R49" s="30"/>
      <c r="S49" s="30" t="s">
        <v>34</v>
      </c>
      <c r="T49" s="30" t="s">
        <v>34</v>
      </c>
      <c r="U49" s="30"/>
      <c r="V49" s="30"/>
      <c r="W49" s="30"/>
      <c r="X49" s="30"/>
      <c r="Y49" s="48">
        <f>SUM(F49,H49,J49,L49,N49,P49,R49,T49,V49,X49)</f>
        <v>2</v>
      </c>
      <c r="Z49" s="48">
        <f>RANK(Y49,$Y$6:$Y$61)</f>
        <v>33</v>
      </c>
    </row>
    <row r="50" spans="1:26" s="43" customFormat="1" ht="18">
      <c r="A50" s="30">
        <v>45</v>
      </c>
      <c r="B50" s="85" t="s">
        <v>372</v>
      </c>
      <c r="C50" s="30" t="s">
        <v>155</v>
      </c>
      <c r="D50" s="30" t="s">
        <v>353</v>
      </c>
      <c r="E50" s="30">
        <v>3</v>
      </c>
      <c r="F50" s="30">
        <v>2</v>
      </c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  <c r="Y50" s="48">
        <f>SUM(F50,H50,J50,L50,N50,P50,R50,T50,V50,X50)</f>
        <v>2</v>
      </c>
      <c r="Z50" s="48">
        <f>RANK(Y50,$Y$6:$Y$61)</f>
        <v>33</v>
      </c>
    </row>
    <row r="51" spans="1:26" s="43" customFormat="1" ht="18">
      <c r="A51" s="30">
        <v>46</v>
      </c>
      <c r="B51" s="85" t="s">
        <v>434</v>
      </c>
      <c r="C51" s="30" t="s">
        <v>24</v>
      </c>
      <c r="D51" s="30" t="s">
        <v>34</v>
      </c>
      <c r="E51" s="30">
        <v>3</v>
      </c>
      <c r="F51" s="30">
        <v>2</v>
      </c>
      <c r="G51" s="30"/>
      <c r="H51" s="30"/>
      <c r="I51" s="30"/>
      <c r="J51" s="30"/>
      <c r="K51" s="30"/>
      <c r="L51" s="30"/>
      <c r="M51" s="30"/>
      <c r="N51" s="30"/>
      <c r="O51" s="30" t="s">
        <v>34</v>
      </c>
      <c r="P51" s="30" t="s">
        <v>34</v>
      </c>
      <c r="Q51" s="30"/>
      <c r="R51" s="30"/>
      <c r="S51" s="30"/>
      <c r="T51" s="30"/>
      <c r="U51" s="30"/>
      <c r="V51" s="30"/>
      <c r="W51" s="30"/>
      <c r="X51" s="30"/>
      <c r="Y51" s="48">
        <f>SUM(F51,H51,J51,L51,N51,P51,R51,T51,V51,X51)</f>
        <v>2</v>
      </c>
      <c r="Z51" s="48">
        <f>RANK(Y51,$Y$6:$Y$61)</f>
        <v>33</v>
      </c>
    </row>
    <row r="52" spans="1:26" s="43" customFormat="1" ht="18">
      <c r="A52" s="30">
        <v>47</v>
      </c>
      <c r="B52" s="85" t="s">
        <v>436</v>
      </c>
      <c r="C52" s="30" t="s">
        <v>24</v>
      </c>
      <c r="D52" s="101" t="s">
        <v>34</v>
      </c>
      <c r="E52" s="30">
        <v>3</v>
      </c>
      <c r="F52" s="30">
        <v>2</v>
      </c>
      <c r="G52" s="30"/>
      <c r="H52" s="30"/>
      <c r="I52" s="30"/>
      <c r="J52" s="30"/>
      <c r="K52" s="30"/>
      <c r="L52" s="30"/>
      <c r="M52" s="30"/>
      <c r="N52" s="30"/>
      <c r="O52" s="30" t="s">
        <v>34</v>
      </c>
      <c r="P52" s="30" t="s">
        <v>34</v>
      </c>
      <c r="Q52" s="30"/>
      <c r="R52" s="30"/>
      <c r="S52" s="30" t="s">
        <v>34</v>
      </c>
      <c r="T52" s="30" t="s">
        <v>34</v>
      </c>
      <c r="U52" s="30"/>
      <c r="V52" s="30"/>
      <c r="W52" s="30"/>
      <c r="X52" s="30"/>
      <c r="Y52" s="48">
        <f>SUM(F52,H52,J52,L52,N52,P52,R52,T52,V52,X52)</f>
        <v>2</v>
      </c>
      <c r="Z52" s="48">
        <f>RANK(Y52,$Y$6:$Y$61)</f>
        <v>33</v>
      </c>
    </row>
    <row r="53" spans="1:26" s="43" customFormat="1" ht="18">
      <c r="A53" s="30">
        <v>48</v>
      </c>
      <c r="B53" s="85" t="s">
        <v>440</v>
      </c>
      <c r="C53" s="30" t="s">
        <v>24</v>
      </c>
      <c r="D53" s="80" t="s">
        <v>34</v>
      </c>
      <c r="E53" s="30">
        <v>3</v>
      </c>
      <c r="F53" s="30">
        <v>2</v>
      </c>
      <c r="G53" s="30"/>
      <c r="H53" s="30"/>
      <c r="I53" s="30"/>
      <c r="J53" s="30"/>
      <c r="K53" s="30"/>
      <c r="L53" s="30"/>
      <c r="M53" s="30"/>
      <c r="N53" s="30"/>
      <c r="O53" s="30" t="s">
        <v>34</v>
      </c>
      <c r="P53" s="30" t="s">
        <v>34</v>
      </c>
      <c r="Q53" s="30"/>
      <c r="R53" s="30"/>
      <c r="S53" s="30"/>
      <c r="T53" s="30"/>
      <c r="U53" s="30"/>
      <c r="V53" s="30"/>
      <c r="W53" s="30"/>
      <c r="X53" s="30"/>
      <c r="Y53" s="48">
        <f>SUM(F53,H53,J53,L53,N53,P53,R53,T53,V53,X53)</f>
        <v>2</v>
      </c>
      <c r="Z53" s="48">
        <f>RANK(Y53,$Y$6:$Y$61)</f>
        <v>33</v>
      </c>
    </row>
    <row r="54" spans="1:26" s="43" customFormat="1" ht="18">
      <c r="A54" s="30">
        <v>49</v>
      </c>
      <c r="B54" s="85" t="s">
        <v>437</v>
      </c>
      <c r="C54" s="30" t="s">
        <v>22</v>
      </c>
      <c r="D54" s="30" t="s">
        <v>438</v>
      </c>
      <c r="E54" s="30">
        <v>3</v>
      </c>
      <c r="F54" s="30">
        <v>2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48">
        <f>SUM(F54,H54,J54,L54,N54,P54,R54,T54,V54,X54)</f>
        <v>2</v>
      </c>
      <c r="Z54" s="48">
        <f>RANK(Y54,$Y$6:$Y$61)</f>
        <v>33</v>
      </c>
    </row>
    <row r="55" spans="1:26" s="43" customFormat="1" ht="18">
      <c r="A55" s="30">
        <v>50</v>
      </c>
      <c r="B55" s="85" t="s">
        <v>435</v>
      </c>
      <c r="C55" s="30" t="s">
        <v>22</v>
      </c>
      <c r="D55" s="30" t="s">
        <v>337</v>
      </c>
      <c r="E55" s="30">
        <v>3</v>
      </c>
      <c r="F55" s="30">
        <v>2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48">
        <f>SUM(F55,H55,J55,L55,N55,P55,R55,T55,V55,X55)</f>
        <v>2</v>
      </c>
      <c r="Z55" s="48">
        <f>RANK(Y55,$Y$6:$Y$61)</f>
        <v>33</v>
      </c>
    </row>
    <row r="56" spans="1:26" s="43" customFormat="1" ht="18">
      <c r="A56" s="30">
        <v>51</v>
      </c>
      <c r="B56" s="85" t="s">
        <v>443</v>
      </c>
      <c r="C56" s="30" t="s">
        <v>153</v>
      </c>
      <c r="D56" s="101" t="s">
        <v>34</v>
      </c>
      <c r="E56" s="30">
        <v>3</v>
      </c>
      <c r="F56" s="30">
        <v>2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 t="s">
        <v>34</v>
      </c>
      <c r="T56" s="30" t="s">
        <v>34</v>
      </c>
      <c r="U56" s="30"/>
      <c r="V56" s="30"/>
      <c r="W56" s="30"/>
      <c r="X56" s="30"/>
      <c r="Y56" s="48">
        <f>SUM(F56,H56,J56,L56,N56,P56,R56,T56,V56,X56)</f>
        <v>2</v>
      </c>
      <c r="Z56" s="48">
        <f>RANK(Y56,$Y$6:$Y$61)</f>
        <v>33</v>
      </c>
    </row>
    <row r="57" spans="1:26" s="43" customFormat="1" ht="18">
      <c r="A57" s="30">
        <v>52</v>
      </c>
      <c r="B57" s="85" t="s">
        <v>441</v>
      </c>
      <c r="C57" s="30" t="s">
        <v>24</v>
      </c>
      <c r="D57" s="30" t="s">
        <v>34</v>
      </c>
      <c r="E57" s="30">
        <v>3</v>
      </c>
      <c r="F57" s="30">
        <v>2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 t="s">
        <v>34</v>
      </c>
      <c r="T57" s="30" t="s">
        <v>34</v>
      </c>
      <c r="U57" s="30"/>
      <c r="V57" s="30"/>
      <c r="W57" s="30"/>
      <c r="X57" s="30"/>
      <c r="Y57" s="48">
        <f>SUM(F57,H57,J57,L57,N57,P57,R57,T57,V57,X57)</f>
        <v>2</v>
      </c>
      <c r="Z57" s="48">
        <f>RANK(Y57,$Y$6:$Y$61)</f>
        <v>33</v>
      </c>
    </row>
    <row r="58" spans="1:26" s="43" customFormat="1" ht="18">
      <c r="A58" s="30">
        <v>53</v>
      </c>
      <c r="B58" s="85" t="s">
        <v>444</v>
      </c>
      <c r="C58" s="30" t="s">
        <v>24</v>
      </c>
      <c r="D58" s="101" t="s">
        <v>34</v>
      </c>
      <c r="E58" s="30">
        <v>3</v>
      </c>
      <c r="F58" s="30">
        <v>2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 t="s">
        <v>34</v>
      </c>
      <c r="T58" s="30" t="s">
        <v>34</v>
      </c>
      <c r="U58" s="30"/>
      <c r="V58" s="30"/>
      <c r="W58" s="30"/>
      <c r="X58" s="30"/>
      <c r="Y58" s="48">
        <f>SUM(F58,H58,J58,L58,N58,P58,R58,T58,V58,X58)</f>
        <v>2</v>
      </c>
      <c r="Z58" s="48">
        <f>RANK(Y58,$Y$6:$Y$61)</f>
        <v>33</v>
      </c>
    </row>
    <row r="59" spans="1:26" s="43" customFormat="1" ht="18">
      <c r="A59" s="30">
        <v>54</v>
      </c>
      <c r="B59" s="85" t="s">
        <v>448</v>
      </c>
      <c r="C59" s="30" t="s">
        <v>24</v>
      </c>
      <c r="D59" s="30" t="s">
        <v>34</v>
      </c>
      <c r="E59" s="30">
        <v>3</v>
      </c>
      <c r="F59" s="30">
        <v>2</v>
      </c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  <c r="Y59" s="48">
        <f>SUM(F59,H59,J59,L59,N59,P59,R59,T59,V59,X59)</f>
        <v>2</v>
      </c>
      <c r="Z59" s="48">
        <f>RANK(Y59,$Y$6:$Y$61)</f>
        <v>33</v>
      </c>
    </row>
    <row r="60" spans="1:26" s="43" customFormat="1" ht="18">
      <c r="A60" s="30">
        <v>55</v>
      </c>
      <c r="B60" s="85" t="s">
        <v>445</v>
      </c>
      <c r="C60" s="30" t="s">
        <v>24</v>
      </c>
      <c r="D60" s="30" t="s">
        <v>34</v>
      </c>
      <c r="E60" s="30">
        <v>3</v>
      </c>
      <c r="F60" s="30">
        <v>2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48">
        <f>SUM(F60,H60,J60,L60,N60,P60,R60,T60,V60,X60)</f>
        <v>2</v>
      </c>
      <c r="Z60" s="48">
        <f>RANK(Y60,$Y$6:$Y$61)</f>
        <v>33</v>
      </c>
    </row>
    <row r="61" spans="1:26" s="43" customFormat="1" ht="18">
      <c r="A61" s="30">
        <v>56</v>
      </c>
      <c r="B61" s="85" t="s">
        <v>122</v>
      </c>
      <c r="C61" s="30" t="s">
        <v>22</v>
      </c>
      <c r="D61" s="72" t="s">
        <v>28</v>
      </c>
      <c r="E61" s="30">
        <v>3</v>
      </c>
      <c r="F61" s="30">
        <v>2</v>
      </c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  <c r="Y61" s="48">
        <f>SUM(F61,H61,J61,L61,N61,P61,R61,T61,V61,X61)</f>
        <v>2</v>
      </c>
      <c r="Z61" s="48">
        <f>RANK(Y61,$Y$6:$Y$61)</f>
        <v>33</v>
      </c>
    </row>
    <row r="62" spans="1:26">
      <c r="A62" s="81"/>
      <c r="B62" s="62"/>
      <c r="C62" s="81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  <c r="S62" s="81"/>
      <c r="T62" s="81"/>
      <c r="U62" s="81"/>
      <c r="V62" s="81"/>
      <c r="W62" s="81"/>
      <c r="X62" s="81"/>
      <c r="Y62" s="81"/>
      <c r="Z62" s="81"/>
    </row>
    <row r="63" spans="1:26">
      <c r="A63" s="115" t="s">
        <v>34</v>
      </c>
      <c r="B63" s="115"/>
      <c r="C63" s="115"/>
      <c r="D63" s="115"/>
      <c r="E63" s="115"/>
      <c r="F63" s="115"/>
      <c r="G63" s="115"/>
      <c r="H63" s="115"/>
      <c r="I63" s="115"/>
      <c r="J63" s="115"/>
      <c r="K63" s="115"/>
      <c r="L63" s="115"/>
      <c r="M63" s="115"/>
      <c r="N63" s="115"/>
      <c r="O63" s="115"/>
      <c r="P63" s="115"/>
      <c r="Q63" s="115"/>
      <c r="R63" s="115"/>
      <c r="S63" s="115"/>
      <c r="T63" s="115"/>
      <c r="U63" s="115"/>
      <c r="V63" s="115"/>
      <c r="W63" s="115"/>
      <c r="X63" s="115"/>
      <c r="Y63" s="115"/>
    </row>
    <row r="64" spans="1:26" ht="21">
      <c r="A64" s="116" t="s">
        <v>419</v>
      </c>
      <c r="B64" s="116"/>
      <c r="C64" s="116"/>
      <c r="D64" s="116"/>
      <c r="E64" s="116"/>
      <c r="F64" s="116"/>
      <c r="G64" s="116"/>
      <c r="H64" s="116"/>
      <c r="I64" s="116"/>
      <c r="J64" s="116"/>
      <c r="K64" s="116"/>
      <c r="L64" s="116"/>
      <c r="M64" s="116"/>
      <c r="N64" s="116"/>
      <c r="O64" s="116"/>
      <c r="P64" s="116"/>
      <c r="Q64" s="116"/>
      <c r="R64" s="116"/>
      <c r="S64" s="116"/>
      <c r="T64" s="116"/>
      <c r="U64" s="116"/>
      <c r="V64" s="116"/>
      <c r="W64" s="116"/>
      <c r="X64" s="116"/>
      <c r="Y64" s="116"/>
    </row>
    <row r="65" spans="1:26" s="51" customFormat="1" ht="55.5" customHeight="1">
      <c r="A65" s="109" t="s">
        <v>135</v>
      </c>
      <c r="B65" s="111" t="s">
        <v>1</v>
      </c>
      <c r="C65" s="111" t="s">
        <v>25</v>
      </c>
      <c r="D65" s="111" t="s">
        <v>21</v>
      </c>
      <c r="E65" s="102" t="s">
        <v>335</v>
      </c>
      <c r="F65" s="103"/>
      <c r="G65" s="75"/>
      <c r="H65" s="75"/>
      <c r="I65" s="102" t="s">
        <v>316</v>
      </c>
      <c r="J65" s="103"/>
      <c r="K65" s="102" t="s">
        <v>317</v>
      </c>
      <c r="L65" s="103"/>
      <c r="M65" s="102" t="s">
        <v>7</v>
      </c>
      <c r="N65" s="103"/>
      <c r="O65" s="102" t="s">
        <v>8</v>
      </c>
      <c r="P65" s="103"/>
      <c r="Q65" s="102" t="s">
        <v>9</v>
      </c>
      <c r="R65" s="103"/>
      <c r="S65" s="102" t="s">
        <v>10</v>
      </c>
      <c r="T65" s="103"/>
      <c r="U65" s="102" t="s">
        <v>346</v>
      </c>
      <c r="V65" s="103"/>
      <c r="W65" s="102" t="s">
        <v>310</v>
      </c>
      <c r="X65" s="103"/>
      <c r="Y65" s="104" t="s">
        <v>6</v>
      </c>
      <c r="Z65" s="106" t="s">
        <v>134</v>
      </c>
    </row>
    <row r="66" spans="1:26" s="51" customFormat="1" ht="12" customHeight="1">
      <c r="A66" s="117"/>
      <c r="B66" s="112"/>
      <c r="C66" s="112"/>
      <c r="D66" s="112"/>
      <c r="E66" s="30" t="s">
        <v>2</v>
      </c>
      <c r="F66" s="30" t="s">
        <v>3</v>
      </c>
      <c r="G66" s="30"/>
      <c r="H66" s="30"/>
      <c r="I66" s="30" t="s">
        <v>2</v>
      </c>
      <c r="J66" s="30" t="s">
        <v>3</v>
      </c>
      <c r="K66" s="30" t="s">
        <v>2</v>
      </c>
      <c r="L66" s="30" t="s">
        <v>3</v>
      </c>
      <c r="M66" s="30" t="s">
        <v>2</v>
      </c>
      <c r="N66" s="30" t="s">
        <v>3</v>
      </c>
      <c r="O66" s="30" t="s">
        <v>2</v>
      </c>
      <c r="P66" s="30" t="s">
        <v>3</v>
      </c>
      <c r="Q66" s="30" t="s">
        <v>2</v>
      </c>
      <c r="R66" s="30" t="s">
        <v>3</v>
      </c>
      <c r="S66" s="30" t="s">
        <v>2</v>
      </c>
      <c r="T66" s="30" t="s">
        <v>3</v>
      </c>
      <c r="U66" s="74"/>
      <c r="V66" s="74"/>
      <c r="W66" s="74" t="s">
        <v>2</v>
      </c>
      <c r="X66" s="74" t="s">
        <v>3</v>
      </c>
      <c r="Y66" s="105"/>
      <c r="Z66" s="107"/>
    </row>
    <row r="67" spans="1:26" ht="18">
      <c r="A67" s="31">
        <v>1</v>
      </c>
      <c r="B67" s="26" t="s">
        <v>282</v>
      </c>
      <c r="C67" s="9" t="s">
        <v>22</v>
      </c>
      <c r="D67" s="9" t="s">
        <v>23</v>
      </c>
      <c r="E67" s="31">
        <v>1</v>
      </c>
      <c r="F67" s="31">
        <v>7</v>
      </c>
      <c r="G67" s="31"/>
      <c r="H67" s="31"/>
      <c r="I67" s="31">
        <v>3</v>
      </c>
      <c r="J67" s="31">
        <v>60</v>
      </c>
      <c r="K67" s="31"/>
      <c r="L67" s="31"/>
      <c r="M67" s="31">
        <v>1</v>
      </c>
      <c r="N67" s="31">
        <v>7</v>
      </c>
      <c r="O67" s="31">
        <v>3</v>
      </c>
      <c r="P67" s="31">
        <v>80</v>
      </c>
      <c r="Q67" s="31"/>
      <c r="R67" s="31"/>
      <c r="S67" s="31"/>
      <c r="T67" s="31"/>
      <c r="U67" s="31" t="s">
        <v>34</v>
      </c>
      <c r="V67" s="31" t="s">
        <v>34</v>
      </c>
      <c r="W67" s="31"/>
      <c r="X67" s="31"/>
      <c r="Y67" s="48">
        <f>SUM(F67,H67,J67,L67,N67,P67,R67,T67,V67,X67)</f>
        <v>154</v>
      </c>
      <c r="Z67" s="48">
        <f>RANK(Y67,$Y$67:$Y$113)</f>
        <v>1</v>
      </c>
    </row>
    <row r="68" spans="1:26" ht="18">
      <c r="A68" s="31">
        <v>2</v>
      </c>
      <c r="B68" s="26" t="s">
        <v>462</v>
      </c>
      <c r="C68" s="9" t="s">
        <v>163</v>
      </c>
      <c r="D68" s="9" t="s">
        <v>34</v>
      </c>
      <c r="E68" s="31">
        <v>1</v>
      </c>
      <c r="F68" s="31">
        <v>7</v>
      </c>
      <c r="G68" s="31"/>
      <c r="H68" s="31"/>
      <c r="I68" s="31"/>
      <c r="J68" s="31"/>
      <c r="K68" s="31"/>
      <c r="L68" s="31"/>
      <c r="M68" s="31">
        <v>1</v>
      </c>
      <c r="N68" s="31">
        <v>7</v>
      </c>
      <c r="O68" s="31"/>
      <c r="P68" s="31"/>
      <c r="Q68" s="31"/>
      <c r="R68" s="31"/>
      <c r="S68" s="31"/>
      <c r="T68" s="31"/>
      <c r="U68" s="31">
        <v>1</v>
      </c>
      <c r="V68" s="31">
        <v>5</v>
      </c>
      <c r="W68" s="31"/>
      <c r="X68" s="31"/>
      <c r="Y68" s="48">
        <f>SUM(F68,H68,J68,L68,N68,P68,R68,T68,V68,X68)</f>
        <v>19</v>
      </c>
      <c r="Z68" s="48">
        <f>RANK(Y68,$Y$67:$Y$113)</f>
        <v>2</v>
      </c>
    </row>
    <row r="69" spans="1:26" s="100" customFormat="1" ht="18">
      <c r="A69" s="31">
        <v>3</v>
      </c>
      <c r="B69" s="26" t="s">
        <v>296</v>
      </c>
      <c r="C69" s="9" t="s">
        <v>163</v>
      </c>
      <c r="D69" s="9" t="s">
        <v>34</v>
      </c>
      <c r="E69" s="31">
        <v>1</v>
      </c>
      <c r="F69" s="31">
        <v>7</v>
      </c>
      <c r="G69" s="31"/>
      <c r="H69" s="31"/>
      <c r="I69" s="31"/>
      <c r="J69" s="31"/>
      <c r="K69" s="31"/>
      <c r="L69" s="31"/>
      <c r="M69" s="31">
        <v>1</v>
      </c>
      <c r="N69" s="31">
        <v>7</v>
      </c>
      <c r="O69" s="31"/>
      <c r="P69" s="31"/>
      <c r="Q69" s="31"/>
      <c r="R69" s="31"/>
      <c r="S69" s="31"/>
      <c r="T69" s="31"/>
      <c r="U69" s="31">
        <v>1</v>
      </c>
      <c r="V69" s="31">
        <v>5</v>
      </c>
      <c r="W69" s="31"/>
      <c r="X69" s="31"/>
      <c r="Y69" s="48">
        <f>SUM(F69,H69,J69,L69,N69,P69,R69,T69,V69,X69)</f>
        <v>19</v>
      </c>
      <c r="Z69" s="48">
        <f>RANK(Y69,$Y$67:$Y$113)</f>
        <v>2</v>
      </c>
    </row>
    <row r="70" spans="1:26" s="100" customFormat="1" ht="18">
      <c r="A70" s="31">
        <v>4</v>
      </c>
      <c r="B70" s="85" t="s">
        <v>479</v>
      </c>
      <c r="C70" s="30" t="s">
        <v>163</v>
      </c>
      <c r="D70" s="30" t="s">
        <v>34</v>
      </c>
      <c r="E70" s="31">
        <v>1</v>
      </c>
      <c r="F70" s="31">
        <v>7</v>
      </c>
      <c r="G70" s="31"/>
      <c r="H70" s="31"/>
      <c r="I70" s="39"/>
      <c r="J70" s="39"/>
      <c r="K70" s="31"/>
      <c r="L70" s="31"/>
      <c r="M70" s="31">
        <v>2</v>
      </c>
      <c r="N70" s="31">
        <v>5</v>
      </c>
      <c r="O70" s="31"/>
      <c r="P70" s="31"/>
      <c r="Q70" s="31"/>
      <c r="R70" s="31"/>
      <c r="S70" s="31"/>
      <c r="T70" s="31"/>
      <c r="U70" s="31">
        <v>1</v>
      </c>
      <c r="V70" s="31">
        <v>5</v>
      </c>
      <c r="W70" s="31"/>
      <c r="X70" s="31"/>
      <c r="Y70" s="48">
        <f>SUM(F70,H70,J70,L70,N70,P70,R70,T70,V70,X70)</f>
        <v>17</v>
      </c>
      <c r="Z70" s="48">
        <f>RANK(Y70,$Y$67:$Y$113)</f>
        <v>4</v>
      </c>
    </row>
    <row r="71" spans="1:26" s="100" customFormat="1" ht="18">
      <c r="A71" s="31">
        <v>5</v>
      </c>
      <c r="B71" s="85" t="s">
        <v>285</v>
      </c>
      <c r="C71" s="30" t="s">
        <v>163</v>
      </c>
      <c r="D71" s="30"/>
      <c r="E71" s="31">
        <v>2</v>
      </c>
      <c r="F71" s="31">
        <v>5</v>
      </c>
      <c r="G71" s="31"/>
      <c r="H71" s="31"/>
      <c r="I71" s="39"/>
      <c r="J71" s="39"/>
      <c r="K71" s="31"/>
      <c r="L71" s="31"/>
      <c r="M71" s="31">
        <v>2</v>
      </c>
      <c r="N71" s="31">
        <v>5</v>
      </c>
      <c r="O71" s="31"/>
      <c r="P71" s="31"/>
      <c r="Q71" s="31"/>
      <c r="R71" s="31"/>
      <c r="S71" s="31"/>
      <c r="T71" s="31"/>
      <c r="U71" s="31">
        <v>1</v>
      </c>
      <c r="V71" s="31">
        <v>5</v>
      </c>
      <c r="W71" s="31"/>
      <c r="X71" s="31"/>
      <c r="Y71" s="48">
        <f>SUM(F71,H71,J71,L71,N71,P71,R71,T71,V71,X71)</f>
        <v>15</v>
      </c>
      <c r="Z71" s="48">
        <f>RANK(Y71,$Y$67:$Y$113)</f>
        <v>5</v>
      </c>
    </row>
    <row r="72" spans="1:26" s="100" customFormat="1" ht="18">
      <c r="A72" s="31">
        <v>6</v>
      </c>
      <c r="B72" s="26" t="s">
        <v>487</v>
      </c>
      <c r="C72" s="9" t="s">
        <v>163</v>
      </c>
      <c r="D72" s="9" t="s">
        <v>34</v>
      </c>
      <c r="E72" s="31">
        <v>1</v>
      </c>
      <c r="F72" s="31">
        <v>7</v>
      </c>
      <c r="G72" s="31"/>
      <c r="H72" s="31"/>
      <c r="I72" s="31"/>
      <c r="J72" s="31"/>
      <c r="K72" s="31"/>
      <c r="L72" s="31"/>
      <c r="M72" s="31">
        <v>1</v>
      </c>
      <c r="N72" s="31">
        <v>7</v>
      </c>
      <c r="O72" s="31"/>
      <c r="P72" s="31"/>
      <c r="Q72" s="31"/>
      <c r="R72" s="31"/>
      <c r="S72" s="31"/>
      <c r="T72" s="31"/>
      <c r="U72" s="31" t="s">
        <v>34</v>
      </c>
      <c r="V72" s="31" t="s">
        <v>34</v>
      </c>
      <c r="W72" s="31"/>
      <c r="X72" s="31"/>
      <c r="Y72" s="48">
        <f>SUM(F72,H72,J72,L72,N72,P72,R72,T72,V72,X72)</f>
        <v>14</v>
      </c>
      <c r="Z72" s="48">
        <f>RANK(Y72,$Y$67:$Y$113)</f>
        <v>6</v>
      </c>
    </row>
    <row r="73" spans="1:26" s="100" customFormat="1" ht="18">
      <c r="A73" s="31">
        <v>7</v>
      </c>
      <c r="B73" s="85" t="s">
        <v>485</v>
      </c>
      <c r="C73" s="30" t="s">
        <v>163</v>
      </c>
      <c r="D73" s="30" t="s">
        <v>34</v>
      </c>
      <c r="E73" s="31">
        <v>3</v>
      </c>
      <c r="F73" s="31">
        <v>3</v>
      </c>
      <c r="G73" s="31"/>
      <c r="H73" s="31"/>
      <c r="I73" s="39"/>
      <c r="J73" s="39"/>
      <c r="K73" s="31"/>
      <c r="L73" s="31"/>
      <c r="M73" s="31">
        <v>3</v>
      </c>
      <c r="N73" s="31">
        <v>3</v>
      </c>
      <c r="O73" s="31"/>
      <c r="P73" s="31"/>
      <c r="Q73" s="31"/>
      <c r="R73" s="31"/>
      <c r="S73" s="31"/>
      <c r="T73" s="31"/>
      <c r="U73" s="31">
        <v>1</v>
      </c>
      <c r="V73" s="31">
        <v>5</v>
      </c>
      <c r="W73" s="31"/>
      <c r="X73" s="31"/>
      <c r="Y73" s="48">
        <f>SUM(F73,H73,J73,L73,N73,P73,R73,T73,V73,X73)</f>
        <v>11</v>
      </c>
      <c r="Z73" s="48">
        <f>RANK(Y73,$Y$67:$Y$113)</f>
        <v>7</v>
      </c>
    </row>
    <row r="74" spans="1:26" s="100" customFormat="1" ht="18">
      <c r="A74" s="31">
        <v>8</v>
      </c>
      <c r="B74" s="85" t="s">
        <v>465</v>
      </c>
      <c r="C74" s="30" t="s">
        <v>163</v>
      </c>
      <c r="D74" s="30" t="s">
        <v>228</v>
      </c>
      <c r="E74" s="31">
        <v>2</v>
      </c>
      <c r="F74" s="31">
        <v>5</v>
      </c>
      <c r="G74" s="31"/>
      <c r="H74" s="31"/>
      <c r="I74" s="39"/>
      <c r="J74" s="39"/>
      <c r="K74" s="31"/>
      <c r="L74" s="31"/>
      <c r="M74" s="31">
        <v>3</v>
      </c>
      <c r="N74" s="31">
        <v>3</v>
      </c>
      <c r="O74" s="31"/>
      <c r="P74" s="31"/>
      <c r="Q74" s="31"/>
      <c r="R74" s="31"/>
      <c r="S74" s="31"/>
      <c r="T74" s="31"/>
      <c r="U74" s="31">
        <v>3</v>
      </c>
      <c r="V74" s="31">
        <v>2</v>
      </c>
      <c r="W74" s="31"/>
      <c r="X74" s="31"/>
      <c r="Y74" s="48">
        <f>SUM(F74,H74,J74,L74,N74,P74,R74,T74,V74,X74)</f>
        <v>10</v>
      </c>
      <c r="Z74" s="48">
        <f>RANK(Y74,$Y$67:$Y$113)</f>
        <v>8</v>
      </c>
    </row>
    <row r="75" spans="1:26" s="100" customFormat="1" ht="18">
      <c r="A75" s="31">
        <v>9</v>
      </c>
      <c r="B75" s="85" t="s">
        <v>467</v>
      </c>
      <c r="C75" s="30" t="s">
        <v>163</v>
      </c>
      <c r="D75" s="30" t="s">
        <v>34</v>
      </c>
      <c r="E75" s="31">
        <v>1</v>
      </c>
      <c r="F75" s="31">
        <v>7</v>
      </c>
      <c r="G75" s="31"/>
      <c r="H75" s="31"/>
      <c r="I75" s="31"/>
      <c r="J75" s="31"/>
      <c r="K75" s="31"/>
      <c r="L75" s="31"/>
      <c r="M75" s="31" t="s">
        <v>34</v>
      </c>
      <c r="N75" s="31" t="s">
        <v>34</v>
      </c>
      <c r="O75" s="31"/>
      <c r="P75" s="31"/>
      <c r="Q75" s="31"/>
      <c r="R75" s="31"/>
      <c r="S75" s="31"/>
      <c r="T75" s="31"/>
      <c r="U75" s="31">
        <v>2</v>
      </c>
      <c r="V75" s="31">
        <v>3</v>
      </c>
      <c r="W75" s="31"/>
      <c r="X75" s="31"/>
      <c r="Y75" s="48">
        <f>SUM(F75,H75,J75,L75,N75,P75,R75,T75,V75,X75)</f>
        <v>10</v>
      </c>
      <c r="Z75" s="48">
        <f>RANK(Y75,$Y$67:$Y$113)</f>
        <v>8</v>
      </c>
    </row>
    <row r="76" spans="1:26" s="100" customFormat="1" ht="18">
      <c r="A76" s="31">
        <v>10</v>
      </c>
      <c r="B76" s="26" t="s">
        <v>484</v>
      </c>
      <c r="C76" s="9" t="s">
        <v>163</v>
      </c>
      <c r="D76" s="9" t="s">
        <v>34</v>
      </c>
      <c r="E76" s="31">
        <v>2</v>
      </c>
      <c r="F76" s="31">
        <v>5</v>
      </c>
      <c r="G76" s="31"/>
      <c r="H76" s="31"/>
      <c r="I76" s="31"/>
      <c r="J76" s="31"/>
      <c r="K76" s="31"/>
      <c r="L76" s="31"/>
      <c r="M76" s="31">
        <v>3</v>
      </c>
      <c r="N76" s="31">
        <v>3</v>
      </c>
      <c r="O76" s="31"/>
      <c r="P76" s="31"/>
      <c r="Q76" s="31"/>
      <c r="R76" s="31"/>
      <c r="S76" s="31"/>
      <c r="T76" s="31"/>
      <c r="U76" s="31" t="s">
        <v>34</v>
      </c>
      <c r="V76" s="31" t="s">
        <v>34</v>
      </c>
      <c r="W76" s="31"/>
      <c r="X76" s="31"/>
      <c r="Y76" s="48">
        <f>SUM(F76,H76,J76,L76,N76,P76,R76,T76,V76,X76)</f>
        <v>8</v>
      </c>
      <c r="Z76" s="48">
        <f>RANK(Y76,$Y$67:$Y$113)</f>
        <v>10</v>
      </c>
    </row>
    <row r="77" spans="1:26" s="100" customFormat="1" ht="18">
      <c r="A77" s="31">
        <v>11</v>
      </c>
      <c r="B77" s="85" t="s">
        <v>488</v>
      </c>
      <c r="C77" s="30" t="s">
        <v>153</v>
      </c>
      <c r="D77" s="30" t="s">
        <v>34</v>
      </c>
      <c r="E77" s="31">
        <v>2</v>
      </c>
      <c r="F77" s="31">
        <v>5</v>
      </c>
      <c r="G77" s="31"/>
      <c r="H77" s="31"/>
      <c r="I77" s="39"/>
      <c r="J77" s="39"/>
      <c r="K77" s="31"/>
      <c r="L77" s="31"/>
      <c r="M77" s="31">
        <v>3</v>
      </c>
      <c r="N77" s="31">
        <v>3</v>
      </c>
      <c r="O77" s="31"/>
      <c r="P77" s="31"/>
      <c r="Q77" s="31"/>
      <c r="R77" s="31"/>
      <c r="S77" s="31"/>
      <c r="T77" s="31"/>
      <c r="U77" s="31" t="s">
        <v>34</v>
      </c>
      <c r="V77" s="31" t="s">
        <v>34</v>
      </c>
      <c r="W77" s="31"/>
      <c r="X77" s="31"/>
      <c r="Y77" s="48">
        <f>SUM(F77,H77,J77,L77,N77,P77,R77,T77,V77,X77)</f>
        <v>8</v>
      </c>
      <c r="Z77" s="48">
        <f>RANK(Y77,$Y$67:$Y$113)</f>
        <v>10</v>
      </c>
    </row>
    <row r="78" spans="1:26" s="100" customFormat="1" ht="18">
      <c r="A78" s="31">
        <v>12</v>
      </c>
      <c r="B78" s="85" t="s">
        <v>198</v>
      </c>
      <c r="C78" s="30" t="s">
        <v>163</v>
      </c>
      <c r="D78" s="30" t="s">
        <v>34</v>
      </c>
      <c r="E78" s="31"/>
      <c r="F78" s="31"/>
      <c r="G78" s="31"/>
      <c r="H78" s="31"/>
      <c r="I78" s="39"/>
      <c r="J78" s="39"/>
      <c r="K78" s="31"/>
      <c r="L78" s="31"/>
      <c r="M78" s="31">
        <v>1</v>
      </c>
      <c r="N78" s="31">
        <v>7</v>
      </c>
      <c r="O78" s="31" t="s">
        <v>34</v>
      </c>
      <c r="P78" s="31" t="s">
        <v>34</v>
      </c>
      <c r="Q78" s="31"/>
      <c r="R78" s="31"/>
      <c r="S78" s="31"/>
      <c r="T78" s="31"/>
      <c r="U78" s="31" t="s">
        <v>34</v>
      </c>
      <c r="V78" s="31" t="s">
        <v>34</v>
      </c>
      <c r="W78" s="31"/>
      <c r="X78" s="31"/>
      <c r="Y78" s="48">
        <f>SUM(F78,H78,J78,L78,N78,P78,R78,T78,V78,X78)</f>
        <v>7</v>
      </c>
      <c r="Z78" s="48">
        <f>RANK(Y78,$Y$67:$Y$113)</f>
        <v>12</v>
      </c>
    </row>
    <row r="79" spans="1:26" s="100" customFormat="1" ht="18">
      <c r="A79" s="31">
        <v>13</v>
      </c>
      <c r="B79" s="85" t="s">
        <v>201</v>
      </c>
      <c r="C79" s="30" t="s">
        <v>163</v>
      </c>
      <c r="D79" s="30" t="s">
        <v>34</v>
      </c>
      <c r="E79" s="31"/>
      <c r="F79" s="31"/>
      <c r="G79" s="31"/>
      <c r="H79" s="31"/>
      <c r="I79" s="39"/>
      <c r="J79" s="39"/>
      <c r="K79" s="31"/>
      <c r="L79" s="31"/>
      <c r="M79" s="31">
        <v>1</v>
      </c>
      <c r="N79" s="31">
        <v>7</v>
      </c>
      <c r="O79" s="31" t="s">
        <v>34</v>
      </c>
      <c r="P79" s="31" t="s">
        <v>34</v>
      </c>
      <c r="Q79" s="31"/>
      <c r="R79" s="31"/>
      <c r="S79" s="31"/>
      <c r="T79" s="31"/>
      <c r="U79" s="31" t="s">
        <v>34</v>
      </c>
      <c r="V79" s="31" t="s">
        <v>34</v>
      </c>
      <c r="W79" s="31"/>
      <c r="X79" s="31"/>
      <c r="Y79" s="48">
        <f>SUM(F79,H79,J79,L79,N79,P79,R79,T79,V79,X79)</f>
        <v>7</v>
      </c>
      <c r="Z79" s="48">
        <f>RANK(Y79,$Y$67:$Y$113)</f>
        <v>12</v>
      </c>
    </row>
    <row r="80" spans="1:26" s="100" customFormat="1" ht="18">
      <c r="A80" s="31">
        <v>14</v>
      </c>
      <c r="B80" s="85" t="s">
        <v>491</v>
      </c>
      <c r="C80" s="30" t="s">
        <v>163</v>
      </c>
      <c r="D80" s="30" t="s">
        <v>34</v>
      </c>
      <c r="E80" s="31"/>
      <c r="F80" s="31"/>
      <c r="G80" s="31"/>
      <c r="H80" s="31"/>
      <c r="I80" s="39"/>
      <c r="J80" s="39"/>
      <c r="K80" s="31"/>
      <c r="L80" s="31"/>
      <c r="M80" s="31">
        <v>1</v>
      </c>
      <c r="N80" s="31">
        <v>7</v>
      </c>
      <c r="O80" s="31" t="s">
        <v>34</v>
      </c>
      <c r="P80" s="31" t="s">
        <v>34</v>
      </c>
      <c r="Q80" s="31"/>
      <c r="R80" s="31"/>
      <c r="S80" s="31"/>
      <c r="T80" s="31"/>
      <c r="U80" s="31" t="s">
        <v>34</v>
      </c>
      <c r="V80" s="31" t="s">
        <v>34</v>
      </c>
      <c r="W80" s="31"/>
      <c r="X80" s="31"/>
      <c r="Y80" s="48">
        <f>SUM(F80,H80,J80,L80,N80,P80,R80,T80,V80,X80)</f>
        <v>7</v>
      </c>
      <c r="Z80" s="48">
        <f>RANK(Y80,$Y$67:$Y$113)</f>
        <v>12</v>
      </c>
    </row>
    <row r="81" spans="1:26" s="97" customFormat="1" ht="18">
      <c r="A81" s="31">
        <v>15</v>
      </c>
      <c r="B81" s="85" t="s">
        <v>189</v>
      </c>
      <c r="C81" s="30" t="s">
        <v>163</v>
      </c>
      <c r="D81" s="30" t="s">
        <v>34</v>
      </c>
      <c r="E81" s="31"/>
      <c r="F81" s="31"/>
      <c r="G81" s="31"/>
      <c r="H81" s="31"/>
      <c r="I81" s="39"/>
      <c r="J81" s="39"/>
      <c r="K81" s="31"/>
      <c r="L81" s="31"/>
      <c r="M81" s="31">
        <v>1</v>
      </c>
      <c r="N81" s="31">
        <v>7</v>
      </c>
      <c r="O81" s="31" t="s">
        <v>34</v>
      </c>
      <c r="P81" s="31" t="s">
        <v>34</v>
      </c>
      <c r="Q81" s="31"/>
      <c r="R81" s="31"/>
      <c r="S81" s="31"/>
      <c r="T81" s="31"/>
      <c r="U81" s="31" t="s">
        <v>34</v>
      </c>
      <c r="V81" s="31" t="s">
        <v>34</v>
      </c>
      <c r="W81" s="31"/>
      <c r="X81" s="31"/>
      <c r="Y81" s="48">
        <f>SUM(F81,H81,J81,L81,N81,P81,R81,T81,V81,X81)</f>
        <v>7</v>
      </c>
      <c r="Z81" s="48">
        <f>RANK(Y81,$Y$67:$Y$113)</f>
        <v>12</v>
      </c>
    </row>
    <row r="82" spans="1:26" ht="18">
      <c r="A82" s="31">
        <v>16</v>
      </c>
      <c r="B82" s="85" t="s">
        <v>493</v>
      </c>
      <c r="C82" s="30" t="s">
        <v>163</v>
      </c>
      <c r="D82" s="30" t="s">
        <v>34</v>
      </c>
      <c r="E82" s="31"/>
      <c r="F82" s="31"/>
      <c r="G82" s="31"/>
      <c r="H82" s="31"/>
      <c r="I82" s="39"/>
      <c r="J82" s="39"/>
      <c r="K82" s="31"/>
      <c r="L82" s="31"/>
      <c r="M82" s="31">
        <v>1</v>
      </c>
      <c r="N82" s="31">
        <v>7</v>
      </c>
      <c r="O82" s="31" t="s">
        <v>34</v>
      </c>
      <c r="P82" s="31" t="s">
        <v>34</v>
      </c>
      <c r="Q82" s="31"/>
      <c r="R82" s="31"/>
      <c r="S82" s="31"/>
      <c r="T82" s="31"/>
      <c r="U82" s="31" t="s">
        <v>34</v>
      </c>
      <c r="V82" s="31" t="s">
        <v>34</v>
      </c>
      <c r="W82" s="31"/>
      <c r="X82" s="31"/>
      <c r="Y82" s="48">
        <f>SUM(F82,H82,J82,L82,N82,P82,R82,T82,V82,X82)</f>
        <v>7</v>
      </c>
      <c r="Z82" s="48">
        <f>RANK(Y82,$Y$67:$Y$113)</f>
        <v>12</v>
      </c>
    </row>
    <row r="83" spans="1:26" s="97" customFormat="1" ht="18">
      <c r="A83" s="31">
        <v>17</v>
      </c>
      <c r="B83" s="85" t="s">
        <v>251</v>
      </c>
      <c r="C83" s="30" t="s">
        <v>163</v>
      </c>
      <c r="D83" s="30" t="s">
        <v>34</v>
      </c>
      <c r="E83" s="31">
        <v>1</v>
      </c>
      <c r="F83" s="31">
        <v>7</v>
      </c>
      <c r="G83" s="31"/>
      <c r="H83" s="31"/>
      <c r="I83" s="39"/>
      <c r="J83" s="39"/>
      <c r="K83" s="31"/>
      <c r="L83" s="31"/>
      <c r="M83" s="31" t="s">
        <v>34</v>
      </c>
      <c r="N83" s="31" t="s">
        <v>34</v>
      </c>
      <c r="O83" s="31" t="s">
        <v>34</v>
      </c>
      <c r="P83" s="31" t="s">
        <v>34</v>
      </c>
      <c r="Q83" s="31"/>
      <c r="R83" s="31"/>
      <c r="S83" s="31"/>
      <c r="T83" s="31"/>
      <c r="U83" s="31" t="s">
        <v>34</v>
      </c>
      <c r="V83" s="31" t="s">
        <v>34</v>
      </c>
      <c r="W83" s="31"/>
      <c r="X83" s="31"/>
      <c r="Y83" s="48">
        <f>SUM(F83,H83,J83,L83,N83,P83,R83,T83,V83,X83)</f>
        <v>7</v>
      </c>
      <c r="Z83" s="48">
        <f>RANK(Y83,$Y$67:$Y$113)</f>
        <v>12</v>
      </c>
    </row>
    <row r="84" spans="1:26" s="100" customFormat="1" ht="18">
      <c r="A84" s="31">
        <v>18</v>
      </c>
      <c r="B84" s="85" t="s">
        <v>262</v>
      </c>
      <c r="C84" s="30" t="s">
        <v>163</v>
      </c>
      <c r="D84" s="30" t="s">
        <v>34</v>
      </c>
      <c r="E84" s="31">
        <v>1</v>
      </c>
      <c r="F84" s="31">
        <v>7</v>
      </c>
      <c r="G84" s="31"/>
      <c r="H84" s="31"/>
      <c r="I84" s="39"/>
      <c r="J84" s="39"/>
      <c r="K84" s="31"/>
      <c r="L84" s="31"/>
      <c r="M84" s="31" t="s">
        <v>34</v>
      </c>
      <c r="N84" s="31" t="s">
        <v>34</v>
      </c>
      <c r="O84" s="31"/>
      <c r="P84" s="31"/>
      <c r="Q84" s="31"/>
      <c r="R84" s="31"/>
      <c r="S84" s="31"/>
      <c r="T84" s="31"/>
      <c r="U84" s="31" t="s">
        <v>34</v>
      </c>
      <c r="V84" s="31" t="s">
        <v>34</v>
      </c>
      <c r="W84" s="31"/>
      <c r="X84" s="31"/>
      <c r="Y84" s="48">
        <f>SUM(F84,H84,J84,L84,N84,P84,R84,T84,V84,X84)</f>
        <v>7</v>
      </c>
      <c r="Z84" s="48">
        <f>RANK(Y84,$Y$67:$Y$113)</f>
        <v>12</v>
      </c>
    </row>
    <row r="85" spans="1:26" s="100" customFormat="1" ht="18">
      <c r="A85" s="31">
        <v>19</v>
      </c>
      <c r="B85" s="85" t="s">
        <v>311</v>
      </c>
      <c r="C85" s="30" t="s">
        <v>163</v>
      </c>
      <c r="D85" s="30" t="s">
        <v>34</v>
      </c>
      <c r="E85" s="31">
        <v>2</v>
      </c>
      <c r="F85" s="31">
        <v>5</v>
      </c>
      <c r="G85" s="31"/>
      <c r="H85" s="31"/>
      <c r="I85" s="31"/>
      <c r="J85" s="31"/>
      <c r="K85" s="31"/>
      <c r="L85" s="31"/>
      <c r="M85" s="31" t="s">
        <v>34</v>
      </c>
      <c r="N85" s="31" t="s">
        <v>34</v>
      </c>
      <c r="O85" s="31"/>
      <c r="P85" s="31"/>
      <c r="Q85" s="31"/>
      <c r="R85" s="31"/>
      <c r="S85" s="31"/>
      <c r="T85" s="31"/>
      <c r="U85" s="31">
        <v>3</v>
      </c>
      <c r="V85" s="31">
        <v>2</v>
      </c>
      <c r="W85" s="31"/>
      <c r="X85" s="31"/>
      <c r="Y85" s="48">
        <f>SUM(F85,H85,J85,L85,N85,P85,R85,T85,V85,X85)</f>
        <v>7</v>
      </c>
      <c r="Z85" s="48">
        <f>RANK(Y85,$Y$67:$Y$113)</f>
        <v>12</v>
      </c>
    </row>
    <row r="86" spans="1:26" s="100" customFormat="1" ht="24">
      <c r="A86" s="31">
        <v>20</v>
      </c>
      <c r="B86" s="85" t="s">
        <v>468</v>
      </c>
      <c r="C86" s="30" t="s">
        <v>163</v>
      </c>
      <c r="D86" s="30" t="s">
        <v>34</v>
      </c>
      <c r="E86" s="31">
        <v>3</v>
      </c>
      <c r="F86" s="31">
        <v>3</v>
      </c>
      <c r="G86" s="31"/>
      <c r="H86" s="31"/>
      <c r="I86" s="39"/>
      <c r="J86" s="39"/>
      <c r="K86" s="31"/>
      <c r="L86" s="31"/>
      <c r="M86" s="31" t="s">
        <v>34</v>
      </c>
      <c r="N86" s="31" t="s">
        <v>34</v>
      </c>
      <c r="O86" s="31"/>
      <c r="P86" s="31"/>
      <c r="Q86" s="31"/>
      <c r="R86" s="31"/>
      <c r="S86" s="31"/>
      <c r="T86" s="31"/>
      <c r="U86" s="31">
        <v>2</v>
      </c>
      <c r="V86" s="31">
        <v>3</v>
      </c>
      <c r="W86" s="31"/>
      <c r="X86" s="31"/>
      <c r="Y86" s="48">
        <f>SUM(F86,H86,J86,L86,N86,P86,R86,T86,V86,X86)</f>
        <v>6</v>
      </c>
      <c r="Z86" s="48">
        <f>RANK(Y86,$Y$67:$Y$113)</f>
        <v>20</v>
      </c>
    </row>
    <row r="87" spans="1:26" s="100" customFormat="1" ht="18">
      <c r="A87" s="31">
        <v>21</v>
      </c>
      <c r="B87" s="85" t="s">
        <v>477</v>
      </c>
      <c r="C87" s="30" t="s">
        <v>163</v>
      </c>
      <c r="D87" s="30" t="s">
        <v>34</v>
      </c>
      <c r="E87" s="31"/>
      <c r="F87" s="31"/>
      <c r="G87" s="31"/>
      <c r="H87" s="31"/>
      <c r="I87" s="39"/>
      <c r="J87" s="39"/>
      <c r="K87" s="31"/>
      <c r="L87" s="31"/>
      <c r="M87" s="31" t="s">
        <v>34</v>
      </c>
      <c r="N87" s="31" t="s">
        <v>34</v>
      </c>
      <c r="O87" s="31" t="s">
        <v>34</v>
      </c>
      <c r="P87" s="31" t="s">
        <v>34</v>
      </c>
      <c r="Q87" s="31"/>
      <c r="R87" s="31"/>
      <c r="S87" s="31"/>
      <c r="T87" s="31"/>
      <c r="U87" s="31">
        <v>1</v>
      </c>
      <c r="V87" s="31">
        <v>5</v>
      </c>
      <c r="W87" s="31"/>
      <c r="X87" s="31"/>
      <c r="Y87" s="48">
        <f>SUM(F87,H87,J87,L87,N87,P87,R87,T87,V87,X87)</f>
        <v>5</v>
      </c>
      <c r="Z87" s="48">
        <f>RANK(Y87,$Y$67:$Y$113)</f>
        <v>21</v>
      </c>
    </row>
    <row r="88" spans="1:26" s="97" customFormat="1" ht="18">
      <c r="A88" s="31">
        <v>22</v>
      </c>
      <c r="B88" s="85" t="s">
        <v>489</v>
      </c>
      <c r="C88" s="30" t="s">
        <v>163</v>
      </c>
      <c r="D88" s="30" t="s">
        <v>34</v>
      </c>
      <c r="E88" s="31"/>
      <c r="F88" s="31"/>
      <c r="G88" s="31"/>
      <c r="H88" s="31"/>
      <c r="I88" s="39"/>
      <c r="J88" s="39"/>
      <c r="K88" s="31"/>
      <c r="L88" s="31"/>
      <c r="M88" s="31">
        <v>2</v>
      </c>
      <c r="N88" s="31">
        <v>5</v>
      </c>
      <c r="O88" s="31" t="s">
        <v>34</v>
      </c>
      <c r="P88" s="31" t="s">
        <v>34</v>
      </c>
      <c r="Q88" s="31"/>
      <c r="R88" s="31"/>
      <c r="S88" s="31"/>
      <c r="T88" s="31"/>
      <c r="U88" s="31" t="s">
        <v>34</v>
      </c>
      <c r="V88" s="31" t="s">
        <v>34</v>
      </c>
      <c r="W88" s="31"/>
      <c r="X88" s="31"/>
      <c r="Y88" s="48">
        <f>SUM(F88,H88,J88,L88,N88,P88,R88,T88,V88,X88)</f>
        <v>5</v>
      </c>
      <c r="Z88" s="48">
        <f>RANK(Y88,$Y$67:$Y$113)</f>
        <v>21</v>
      </c>
    </row>
    <row r="89" spans="1:26" s="97" customFormat="1" ht="18">
      <c r="A89" s="31">
        <v>23</v>
      </c>
      <c r="B89" s="85" t="s">
        <v>492</v>
      </c>
      <c r="C89" s="30" t="s">
        <v>163</v>
      </c>
      <c r="D89" s="30" t="s">
        <v>34</v>
      </c>
      <c r="E89" s="31"/>
      <c r="F89" s="31"/>
      <c r="G89" s="31"/>
      <c r="H89" s="31"/>
      <c r="I89" s="39"/>
      <c r="J89" s="39"/>
      <c r="K89" s="31"/>
      <c r="L89" s="31"/>
      <c r="M89" s="31">
        <v>2</v>
      </c>
      <c r="N89" s="31">
        <v>5</v>
      </c>
      <c r="O89" s="31" t="s">
        <v>34</v>
      </c>
      <c r="P89" s="31" t="s">
        <v>34</v>
      </c>
      <c r="Q89" s="31"/>
      <c r="R89" s="31"/>
      <c r="S89" s="31"/>
      <c r="T89" s="31"/>
      <c r="U89" s="31" t="s">
        <v>34</v>
      </c>
      <c r="V89" s="31" t="s">
        <v>34</v>
      </c>
      <c r="W89" s="31"/>
      <c r="X89" s="31"/>
      <c r="Y89" s="48">
        <f>SUM(F89,H89,J89,L89,N89,P89,R89,T89,V89,X89)</f>
        <v>5</v>
      </c>
      <c r="Z89" s="48">
        <f>RANK(Y89,$Y$67:$Y$113)</f>
        <v>21</v>
      </c>
    </row>
    <row r="90" spans="1:26" ht="18">
      <c r="A90" s="31">
        <v>24</v>
      </c>
      <c r="B90" s="85" t="s">
        <v>199</v>
      </c>
      <c r="C90" s="30" t="s">
        <v>163</v>
      </c>
      <c r="D90" s="30" t="s">
        <v>34</v>
      </c>
      <c r="E90" s="31"/>
      <c r="F90" s="31"/>
      <c r="G90" s="31"/>
      <c r="H90" s="31"/>
      <c r="I90" s="39"/>
      <c r="J90" s="39"/>
      <c r="K90" s="31"/>
      <c r="L90" s="31"/>
      <c r="M90" s="31">
        <v>2</v>
      </c>
      <c r="N90" s="31">
        <v>5</v>
      </c>
      <c r="O90" s="31" t="s">
        <v>34</v>
      </c>
      <c r="P90" s="31" t="s">
        <v>34</v>
      </c>
      <c r="Q90" s="31"/>
      <c r="R90" s="31"/>
      <c r="S90" s="31"/>
      <c r="T90" s="31"/>
      <c r="U90" s="31" t="s">
        <v>34</v>
      </c>
      <c r="V90" s="31" t="s">
        <v>34</v>
      </c>
      <c r="W90" s="31"/>
      <c r="X90" s="31"/>
      <c r="Y90" s="48">
        <f>SUM(F90,H90,J90,L90,N90,P90,R90,T90,V90,X90)</f>
        <v>5</v>
      </c>
      <c r="Z90" s="48">
        <f>RANK(Y90,$Y$67:$Y$113)</f>
        <v>21</v>
      </c>
    </row>
    <row r="91" spans="1:26" ht="18">
      <c r="A91" s="31">
        <v>25</v>
      </c>
      <c r="B91" s="85" t="s">
        <v>283</v>
      </c>
      <c r="C91" s="30" t="s">
        <v>163</v>
      </c>
      <c r="D91" s="30" t="s">
        <v>34</v>
      </c>
      <c r="E91" s="31">
        <v>2</v>
      </c>
      <c r="F91" s="31">
        <v>5</v>
      </c>
      <c r="G91" s="31"/>
      <c r="H91" s="31"/>
      <c r="I91" s="39"/>
      <c r="J91" s="39"/>
      <c r="K91" s="31"/>
      <c r="L91" s="31"/>
      <c r="M91" s="31" t="s">
        <v>34</v>
      </c>
      <c r="N91" s="31" t="s">
        <v>34</v>
      </c>
      <c r="O91" s="31" t="s">
        <v>34</v>
      </c>
      <c r="P91" s="31" t="s">
        <v>34</v>
      </c>
      <c r="Q91" s="31"/>
      <c r="R91" s="31"/>
      <c r="S91" s="31"/>
      <c r="T91" s="31"/>
      <c r="U91" s="31" t="s">
        <v>34</v>
      </c>
      <c r="V91" s="31" t="s">
        <v>34</v>
      </c>
      <c r="W91" s="31"/>
      <c r="X91" s="31"/>
      <c r="Y91" s="48">
        <f>SUM(F91,H91,J91,L91,N91,P91,R91,T91,V91,X91)</f>
        <v>5</v>
      </c>
      <c r="Z91" s="48">
        <f>RANK(Y91,$Y$67:$Y$113)</f>
        <v>21</v>
      </c>
    </row>
    <row r="92" spans="1:26" ht="18">
      <c r="A92" s="31">
        <v>26</v>
      </c>
      <c r="B92" s="85" t="s">
        <v>476</v>
      </c>
      <c r="C92" s="30" t="s">
        <v>163</v>
      </c>
      <c r="D92" s="30" t="s">
        <v>34</v>
      </c>
      <c r="E92" s="31">
        <v>3</v>
      </c>
      <c r="F92" s="31">
        <v>3</v>
      </c>
      <c r="G92" s="31"/>
      <c r="H92" s="31"/>
      <c r="I92" s="39"/>
      <c r="J92" s="39"/>
      <c r="K92" s="31"/>
      <c r="L92" s="31"/>
      <c r="M92" s="31" t="s">
        <v>34</v>
      </c>
      <c r="N92" s="31" t="s">
        <v>34</v>
      </c>
      <c r="O92" s="31" t="s">
        <v>34</v>
      </c>
      <c r="P92" s="31" t="s">
        <v>34</v>
      </c>
      <c r="Q92" s="31"/>
      <c r="R92" s="31"/>
      <c r="S92" s="31"/>
      <c r="T92" s="31"/>
      <c r="U92" s="31">
        <v>3</v>
      </c>
      <c r="V92" s="31">
        <v>2</v>
      </c>
      <c r="W92" s="31"/>
      <c r="X92" s="31"/>
      <c r="Y92" s="48">
        <f>SUM(F92,H92,J92,L92,N92,P92,R92,T92,V92,X92)</f>
        <v>5</v>
      </c>
      <c r="Z92" s="48">
        <f>RANK(Y92,$Y$67:$Y$113)</f>
        <v>21</v>
      </c>
    </row>
    <row r="93" spans="1:26" ht="18">
      <c r="A93" s="31">
        <v>27</v>
      </c>
      <c r="B93" s="26" t="s">
        <v>368</v>
      </c>
      <c r="C93" s="9" t="s">
        <v>22</v>
      </c>
      <c r="D93" s="9" t="s">
        <v>34</v>
      </c>
      <c r="E93" s="31"/>
      <c r="F93" s="31"/>
      <c r="G93" s="31"/>
      <c r="H93" s="31"/>
      <c r="I93" s="31"/>
      <c r="J93" s="31"/>
      <c r="K93" s="31"/>
      <c r="L93" s="31"/>
      <c r="M93" s="31" t="s">
        <v>34</v>
      </c>
      <c r="N93" s="31" t="s">
        <v>34</v>
      </c>
      <c r="O93" s="31"/>
      <c r="P93" s="31"/>
      <c r="Q93" s="31"/>
      <c r="R93" s="31"/>
      <c r="S93" s="31"/>
      <c r="T93" s="31"/>
      <c r="U93" s="31">
        <v>1</v>
      </c>
      <c r="V93" s="31">
        <v>5</v>
      </c>
      <c r="W93" s="31"/>
      <c r="X93" s="31"/>
      <c r="Y93" s="48">
        <f>SUM(F93,H93,J93,L93,N93,P93,R93,T93,V93,X93)</f>
        <v>5</v>
      </c>
      <c r="Z93" s="48">
        <f>RANK(Y93,$Y$67:$Y$113)</f>
        <v>21</v>
      </c>
    </row>
    <row r="94" spans="1:26" ht="24">
      <c r="A94" s="31">
        <v>28</v>
      </c>
      <c r="B94" s="26" t="s">
        <v>490</v>
      </c>
      <c r="C94" s="9" t="s">
        <v>22</v>
      </c>
      <c r="D94" s="9" t="s">
        <v>34</v>
      </c>
      <c r="E94" s="31"/>
      <c r="F94" s="31"/>
      <c r="G94" s="31"/>
      <c r="H94" s="31"/>
      <c r="I94" s="31"/>
      <c r="J94" s="31"/>
      <c r="K94" s="31"/>
      <c r="L94" s="31"/>
      <c r="M94" s="31">
        <v>2</v>
      </c>
      <c r="N94" s="31">
        <v>5</v>
      </c>
      <c r="O94" s="31"/>
      <c r="P94" s="31"/>
      <c r="Q94" s="31"/>
      <c r="R94" s="31"/>
      <c r="S94" s="31"/>
      <c r="T94" s="31"/>
      <c r="U94" s="31" t="s">
        <v>34</v>
      </c>
      <c r="V94" s="31" t="s">
        <v>34</v>
      </c>
      <c r="W94" s="31"/>
      <c r="X94" s="31"/>
      <c r="Y94" s="48">
        <f>SUM(F94,H94,J94,L94,N94,P94,R94,T94,V94,X94)</f>
        <v>5</v>
      </c>
      <c r="Z94" s="48">
        <f>RANK(Y94,$Y$67:$Y$113)</f>
        <v>21</v>
      </c>
    </row>
    <row r="95" spans="1:26" ht="18">
      <c r="A95" s="31">
        <v>29</v>
      </c>
      <c r="B95" s="85" t="s">
        <v>470</v>
      </c>
      <c r="C95" s="30" t="s">
        <v>22</v>
      </c>
      <c r="D95" s="30" t="s">
        <v>34</v>
      </c>
      <c r="E95" s="31"/>
      <c r="F95" s="31"/>
      <c r="G95" s="31"/>
      <c r="H95" s="31"/>
      <c r="I95" s="39"/>
      <c r="J95" s="39"/>
      <c r="K95" s="31"/>
      <c r="L95" s="31"/>
      <c r="M95" s="31" t="s">
        <v>34</v>
      </c>
      <c r="N95" s="31" t="s">
        <v>34</v>
      </c>
      <c r="O95" s="31"/>
      <c r="P95" s="31"/>
      <c r="Q95" s="31"/>
      <c r="R95" s="31"/>
      <c r="S95" s="31"/>
      <c r="T95" s="31"/>
      <c r="U95" s="31">
        <v>1</v>
      </c>
      <c r="V95" s="31">
        <v>5</v>
      </c>
      <c r="W95" s="31"/>
      <c r="X95" s="31"/>
      <c r="Y95" s="48">
        <f>SUM(F95,H95,J95,L95,N95,P95,R95,T95,V95,X95)</f>
        <v>5</v>
      </c>
      <c r="Z95" s="48">
        <f>RANK(Y95,$Y$67:$Y$113)</f>
        <v>21</v>
      </c>
    </row>
    <row r="96" spans="1:26" s="100" customFormat="1" ht="24" customHeight="1">
      <c r="A96" s="31">
        <v>30</v>
      </c>
      <c r="B96" s="85" t="s">
        <v>186</v>
      </c>
      <c r="C96" s="30" t="s">
        <v>153</v>
      </c>
      <c r="D96" s="30" t="s">
        <v>34</v>
      </c>
      <c r="E96" s="31"/>
      <c r="F96" s="31"/>
      <c r="G96" s="31"/>
      <c r="H96" s="31"/>
      <c r="I96" s="39"/>
      <c r="J96" s="39"/>
      <c r="K96" s="31"/>
      <c r="L96" s="31"/>
      <c r="M96" s="31">
        <v>2</v>
      </c>
      <c r="N96" s="31">
        <v>5</v>
      </c>
      <c r="O96" s="31"/>
      <c r="P96" s="31"/>
      <c r="Q96" s="31"/>
      <c r="R96" s="31"/>
      <c r="S96" s="31"/>
      <c r="T96" s="31"/>
      <c r="U96" s="31" t="s">
        <v>34</v>
      </c>
      <c r="V96" s="31" t="s">
        <v>34</v>
      </c>
      <c r="W96" s="31"/>
      <c r="X96" s="31"/>
      <c r="Y96" s="48">
        <f>SUM(F96,H96,J96,L96,N96,P96,R96,T96,V96,X96)</f>
        <v>5</v>
      </c>
      <c r="Z96" s="48">
        <f>RANK(Y96,$Y$67:$Y$113)</f>
        <v>21</v>
      </c>
    </row>
    <row r="97" spans="1:26" s="100" customFormat="1" ht="24" customHeight="1">
      <c r="A97" s="31">
        <v>31</v>
      </c>
      <c r="B97" s="26" t="s">
        <v>360</v>
      </c>
      <c r="C97" s="9" t="s">
        <v>38</v>
      </c>
      <c r="D97" s="9" t="s">
        <v>475</v>
      </c>
      <c r="E97" s="31" t="s">
        <v>34</v>
      </c>
      <c r="F97" s="31" t="s">
        <v>34</v>
      </c>
      <c r="G97" s="31"/>
      <c r="H97" s="31"/>
      <c r="I97" s="31"/>
      <c r="J97" s="31"/>
      <c r="K97" s="31"/>
      <c r="L97" s="31"/>
      <c r="M97" s="31"/>
      <c r="N97" s="31"/>
      <c r="O97" s="31"/>
      <c r="P97" s="31"/>
      <c r="Q97" s="31"/>
      <c r="R97" s="31"/>
      <c r="S97" s="31"/>
      <c r="T97" s="31"/>
      <c r="U97" s="31">
        <v>1</v>
      </c>
      <c r="V97" s="31">
        <v>5</v>
      </c>
      <c r="W97" s="31"/>
      <c r="X97" s="31"/>
      <c r="Y97" s="48">
        <f>SUM(F97,H97,J97,L97,N97,P97,R97,T97,V97,X97)</f>
        <v>5</v>
      </c>
      <c r="Z97" s="48">
        <f>RANK(Y97,$Y$67:$Y$113)</f>
        <v>21</v>
      </c>
    </row>
    <row r="98" spans="1:26" s="97" customFormat="1" ht="24" customHeight="1">
      <c r="A98" s="31">
        <v>32</v>
      </c>
      <c r="B98" s="85" t="s">
        <v>473</v>
      </c>
      <c r="C98" s="30" t="s">
        <v>163</v>
      </c>
      <c r="D98" s="30" t="s">
        <v>34</v>
      </c>
      <c r="E98" s="31"/>
      <c r="F98" s="31"/>
      <c r="G98" s="31"/>
      <c r="H98" s="31"/>
      <c r="I98" s="39"/>
      <c r="J98" s="39"/>
      <c r="K98" s="31"/>
      <c r="L98" s="31"/>
      <c r="M98" s="31" t="s">
        <v>34</v>
      </c>
      <c r="N98" s="31" t="s">
        <v>34</v>
      </c>
      <c r="O98" s="31"/>
      <c r="P98" s="31"/>
      <c r="Q98" s="31"/>
      <c r="R98" s="31"/>
      <c r="S98" s="31"/>
      <c r="T98" s="31"/>
      <c r="U98" s="31">
        <v>1</v>
      </c>
      <c r="V98" s="31">
        <v>5</v>
      </c>
      <c r="W98" s="31"/>
      <c r="X98" s="31"/>
      <c r="Y98" s="48">
        <f>SUM(F98,H98,J98,L98,N98,P98,R98,T98,V98,X98)</f>
        <v>5</v>
      </c>
      <c r="Z98" s="48">
        <f>RANK(Y98,$Y$67:$Y$113)</f>
        <v>21</v>
      </c>
    </row>
    <row r="99" spans="1:26" s="97" customFormat="1" ht="24" customHeight="1">
      <c r="A99" s="31">
        <v>33</v>
      </c>
      <c r="B99" s="85" t="s">
        <v>373</v>
      </c>
      <c r="C99" s="30" t="s">
        <v>153</v>
      </c>
      <c r="D99" s="30"/>
      <c r="E99" s="31"/>
      <c r="F99" s="31"/>
      <c r="G99" s="31"/>
      <c r="H99" s="31"/>
      <c r="I99" s="39"/>
      <c r="J99" s="39"/>
      <c r="K99" s="31"/>
      <c r="L99" s="31"/>
      <c r="M99" s="31" t="s">
        <v>34</v>
      </c>
      <c r="N99" s="31" t="s">
        <v>34</v>
      </c>
      <c r="O99" s="31"/>
      <c r="P99" s="31"/>
      <c r="Q99" s="31"/>
      <c r="R99" s="31"/>
      <c r="S99" s="31"/>
      <c r="T99" s="31"/>
      <c r="U99" s="31">
        <v>1</v>
      </c>
      <c r="V99" s="31">
        <v>5</v>
      </c>
      <c r="W99" s="31"/>
      <c r="X99" s="31"/>
      <c r="Y99" s="48">
        <f>SUM(F99,H99,J99,L99,N99,P99,R99,T99,V99,X99)</f>
        <v>5</v>
      </c>
      <c r="Z99" s="48">
        <f>RANK(Y99,$Y$67:$Y$113)</f>
        <v>21</v>
      </c>
    </row>
    <row r="100" spans="1:26" ht="24" customHeight="1">
      <c r="A100" s="31">
        <v>34</v>
      </c>
      <c r="B100" s="85" t="s">
        <v>466</v>
      </c>
      <c r="C100" s="30" t="s">
        <v>153</v>
      </c>
      <c r="D100" s="101" t="s">
        <v>34</v>
      </c>
      <c r="E100" s="31"/>
      <c r="F100" s="31"/>
      <c r="G100" s="31"/>
      <c r="H100" s="31"/>
      <c r="I100" s="39"/>
      <c r="J100" s="39"/>
      <c r="K100" s="31"/>
      <c r="L100" s="31"/>
      <c r="M100" s="31" t="s">
        <v>34</v>
      </c>
      <c r="N100" s="31" t="s">
        <v>34</v>
      </c>
      <c r="O100" s="31"/>
      <c r="P100" s="31"/>
      <c r="Q100" s="31"/>
      <c r="R100" s="31"/>
      <c r="S100" s="31"/>
      <c r="T100" s="31"/>
      <c r="U100" s="31">
        <v>1</v>
      </c>
      <c r="V100" s="31">
        <v>5</v>
      </c>
      <c r="W100" s="31"/>
      <c r="X100" s="31"/>
      <c r="Y100" s="48">
        <f>SUM(F100,H100,J100,L100,N100,P100,R100,T100,V100,X100)</f>
        <v>5</v>
      </c>
      <c r="Z100" s="48">
        <f>RANK(Y100,$Y$67:$Y$113)</f>
        <v>21</v>
      </c>
    </row>
    <row r="101" spans="1:26" s="97" customFormat="1" ht="18">
      <c r="A101" s="31">
        <v>35</v>
      </c>
      <c r="B101" s="85" t="s">
        <v>463</v>
      </c>
      <c r="C101" s="30" t="s">
        <v>38</v>
      </c>
      <c r="D101" s="30" t="s">
        <v>353</v>
      </c>
      <c r="E101" s="31"/>
      <c r="F101" s="31"/>
      <c r="G101" s="31"/>
      <c r="H101" s="31"/>
      <c r="I101" s="39"/>
      <c r="J101" s="39"/>
      <c r="K101" s="31"/>
      <c r="L101" s="31"/>
      <c r="M101" s="31" t="s">
        <v>34</v>
      </c>
      <c r="N101" s="31" t="s">
        <v>34</v>
      </c>
      <c r="O101" s="31" t="s">
        <v>34</v>
      </c>
      <c r="P101" s="31" t="s">
        <v>34</v>
      </c>
      <c r="Q101" s="31" t="s">
        <v>34</v>
      </c>
      <c r="R101" s="31" t="s">
        <v>34</v>
      </c>
      <c r="S101" s="31"/>
      <c r="T101" s="31"/>
      <c r="U101" s="31">
        <v>2</v>
      </c>
      <c r="V101" s="31">
        <v>3</v>
      </c>
      <c r="W101" s="31"/>
      <c r="X101" s="31"/>
      <c r="Y101" s="48">
        <f>SUM(F101,H101,J101,L101,N101,P101,R101,T101,V101,X101)</f>
        <v>3</v>
      </c>
      <c r="Z101" s="48">
        <f>RANK(Y101,$Y$67:$Y$113)</f>
        <v>35</v>
      </c>
    </row>
    <row r="102" spans="1:26" ht="18">
      <c r="A102" s="31">
        <v>36</v>
      </c>
      <c r="B102" s="85" t="s">
        <v>173</v>
      </c>
      <c r="C102" s="30" t="s">
        <v>163</v>
      </c>
      <c r="D102" s="30" t="s">
        <v>34</v>
      </c>
      <c r="E102" s="31"/>
      <c r="F102" s="31"/>
      <c r="G102" s="31"/>
      <c r="H102" s="31"/>
      <c r="I102" s="39"/>
      <c r="J102" s="39"/>
      <c r="K102" s="31"/>
      <c r="L102" s="31"/>
      <c r="M102" s="31">
        <v>3</v>
      </c>
      <c r="N102" s="31">
        <v>3</v>
      </c>
      <c r="O102" s="31" t="s">
        <v>34</v>
      </c>
      <c r="P102" s="31" t="s">
        <v>34</v>
      </c>
      <c r="Q102" s="31"/>
      <c r="R102" s="31"/>
      <c r="S102" s="31"/>
      <c r="T102" s="31"/>
      <c r="U102" s="31" t="s">
        <v>34</v>
      </c>
      <c r="V102" s="31" t="s">
        <v>34</v>
      </c>
      <c r="W102" s="31"/>
      <c r="X102" s="31"/>
      <c r="Y102" s="48">
        <f>SUM(F102,H102,J102,L102,N102,P102,R102,T102,V102,X102)</f>
        <v>3</v>
      </c>
      <c r="Z102" s="48">
        <f>RANK(Y102,$Y$67:$Y$113)</f>
        <v>35</v>
      </c>
    </row>
    <row r="103" spans="1:26" s="100" customFormat="1" ht="18">
      <c r="A103" s="31">
        <v>37</v>
      </c>
      <c r="B103" s="85" t="s">
        <v>283</v>
      </c>
      <c r="C103" s="30" t="s">
        <v>163</v>
      </c>
      <c r="D103" s="30" t="s">
        <v>34</v>
      </c>
      <c r="E103" s="31"/>
      <c r="F103" s="31"/>
      <c r="G103" s="31"/>
      <c r="H103" s="31"/>
      <c r="I103" s="39"/>
      <c r="J103" s="39"/>
      <c r="K103" s="31"/>
      <c r="L103" s="31"/>
      <c r="M103" s="31">
        <v>3</v>
      </c>
      <c r="N103" s="31">
        <v>3</v>
      </c>
      <c r="O103" s="31" t="s">
        <v>34</v>
      </c>
      <c r="P103" s="31" t="s">
        <v>34</v>
      </c>
      <c r="Q103" s="31"/>
      <c r="R103" s="31"/>
      <c r="S103" s="31"/>
      <c r="T103" s="31"/>
      <c r="U103" s="31" t="s">
        <v>34</v>
      </c>
      <c r="V103" s="31" t="s">
        <v>34</v>
      </c>
      <c r="W103" s="31"/>
      <c r="X103" s="31"/>
      <c r="Y103" s="48">
        <f>SUM(F103,H103,J103,L103,N103,P103,R103,T103,V103,X103)</f>
        <v>3</v>
      </c>
      <c r="Z103" s="48">
        <f>RANK(Y103,$Y$67:$Y$113)</f>
        <v>35</v>
      </c>
    </row>
    <row r="104" spans="1:26" ht="18">
      <c r="A104" s="31">
        <v>38</v>
      </c>
      <c r="B104" s="85" t="s">
        <v>202</v>
      </c>
      <c r="C104" s="30" t="s">
        <v>163</v>
      </c>
      <c r="D104" s="30" t="s">
        <v>34</v>
      </c>
      <c r="E104" s="31"/>
      <c r="F104" s="31"/>
      <c r="G104" s="31"/>
      <c r="H104" s="31"/>
      <c r="I104" s="39"/>
      <c r="J104" s="39"/>
      <c r="K104" s="31"/>
      <c r="L104" s="31"/>
      <c r="M104" s="31">
        <v>3</v>
      </c>
      <c r="N104" s="31">
        <v>3</v>
      </c>
      <c r="O104" s="31" t="s">
        <v>34</v>
      </c>
      <c r="P104" s="31" t="s">
        <v>34</v>
      </c>
      <c r="Q104" s="31"/>
      <c r="R104" s="31"/>
      <c r="S104" s="31"/>
      <c r="T104" s="31"/>
      <c r="U104" s="31" t="s">
        <v>34</v>
      </c>
      <c r="V104" s="31" t="s">
        <v>34</v>
      </c>
      <c r="W104" s="31"/>
      <c r="X104" s="31"/>
      <c r="Y104" s="48">
        <f>SUM(F104,H104,J104,L104,N104,P104,R104,T104,V104,X104)</f>
        <v>3</v>
      </c>
      <c r="Z104" s="48">
        <f>RANK(Y104,$Y$67:$Y$113)</f>
        <v>35</v>
      </c>
    </row>
    <row r="105" spans="1:26" s="100" customFormat="1" ht="18">
      <c r="A105" s="31">
        <v>39</v>
      </c>
      <c r="B105" s="26" t="s">
        <v>486</v>
      </c>
      <c r="C105" s="9" t="s">
        <v>163</v>
      </c>
      <c r="D105" s="9" t="s">
        <v>34</v>
      </c>
      <c r="E105" s="31">
        <v>3</v>
      </c>
      <c r="F105" s="31">
        <v>3</v>
      </c>
      <c r="G105" s="31"/>
      <c r="H105" s="31"/>
      <c r="I105" s="31"/>
      <c r="J105" s="31"/>
      <c r="K105" s="31"/>
      <c r="L105" s="31"/>
      <c r="M105" s="31" t="s">
        <v>34</v>
      </c>
      <c r="N105" s="31" t="s">
        <v>34</v>
      </c>
      <c r="O105" s="31"/>
      <c r="P105" s="31"/>
      <c r="Q105" s="31"/>
      <c r="R105" s="31"/>
      <c r="S105" s="31"/>
      <c r="T105" s="31"/>
      <c r="U105" s="31" t="s">
        <v>34</v>
      </c>
      <c r="V105" s="31" t="s">
        <v>34</v>
      </c>
      <c r="W105" s="31"/>
      <c r="X105" s="31"/>
      <c r="Y105" s="48">
        <f>SUM(F105,H105,J105,L105,N105,P105,R105,T105,V105,X105)</f>
        <v>3</v>
      </c>
      <c r="Z105" s="48">
        <f>RANK(Y105,$Y$67:$Y$113)</f>
        <v>35</v>
      </c>
    </row>
    <row r="106" spans="1:26" ht="18">
      <c r="A106" s="31">
        <v>40</v>
      </c>
      <c r="B106" s="26" t="s">
        <v>478</v>
      </c>
      <c r="C106" s="9" t="s">
        <v>22</v>
      </c>
      <c r="D106" s="9" t="s">
        <v>34</v>
      </c>
      <c r="E106" s="31"/>
      <c r="F106" s="31"/>
      <c r="G106" s="31"/>
      <c r="H106" s="31"/>
      <c r="I106" s="31"/>
      <c r="J106" s="31"/>
      <c r="K106" s="31"/>
      <c r="L106" s="31"/>
      <c r="M106" s="31" t="s">
        <v>34</v>
      </c>
      <c r="N106" s="31" t="s">
        <v>34</v>
      </c>
      <c r="O106" s="31"/>
      <c r="P106" s="31"/>
      <c r="Q106" s="31"/>
      <c r="R106" s="31"/>
      <c r="S106" s="31"/>
      <c r="T106" s="31"/>
      <c r="U106" s="31">
        <v>2</v>
      </c>
      <c r="V106" s="31">
        <v>3</v>
      </c>
      <c r="W106" s="31"/>
      <c r="X106" s="31"/>
      <c r="Y106" s="48">
        <f>SUM(F106,H106,J106,L106,N106,P106,R106,T106,V106,X106)</f>
        <v>3</v>
      </c>
      <c r="Z106" s="48">
        <f>RANK(Y106,$Y$67:$Y$113)</f>
        <v>35</v>
      </c>
    </row>
    <row r="107" spans="1:26" ht="18">
      <c r="A107" s="31">
        <v>41</v>
      </c>
      <c r="B107" s="26" t="s">
        <v>309</v>
      </c>
      <c r="C107" s="9" t="s">
        <v>22</v>
      </c>
      <c r="D107" s="9" t="s">
        <v>34</v>
      </c>
      <c r="E107" s="31"/>
      <c r="F107" s="31"/>
      <c r="G107" s="31"/>
      <c r="H107" s="31"/>
      <c r="I107" s="31"/>
      <c r="J107" s="31"/>
      <c r="K107" s="31"/>
      <c r="L107" s="31"/>
      <c r="M107" s="31" t="s">
        <v>34</v>
      </c>
      <c r="N107" s="31" t="s">
        <v>34</v>
      </c>
      <c r="O107" s="31"/>
      <c r="P107" s="31"/>
      <c r="Q107" s="31"/>
      <c r="R107" s="31"/>
      <c r="S107" s="31"/>
      <c r="T107" s="31"/>
      <c r="U107" s="31">
        <v>2</v>
      </c>
      <c r="V107" s="31">
        <v>3</v>
      </c>
      <c r="W107" s="31"/>
      <c r="X107" s="31"/>
      <c r="Y107" s="48">
        <f>SUM(F107,H107,J107,L107,N107,P107,R107,T107,V107,X107)</f>
        <v>3</v>
      </c>
      <c r="Z107" s="48">
        <f>RANK(Y107,$Y$67:$Y$113)</f>
        <v>35</v>
      </c>
    </row>
    <row r="108" spans="1:26" ht="18">
      <c r="A108" s="31">
        <v>42</v>
      </c>
      <c r="B108" s="85" t="s">
        <v>464</v>
      </c>
      <c r="C108" s="30" t="s">
        <v>153</v>
      </c>
      <c r="D108" s="30"/>
      <c r="E108" s="31"/>
      <c r="F108" s="31"/>
      <c r="G108" s="31"/>
      <c r="H108" s="31"/>
      <c r="I108" s="39"/>
      <c r="J108" s="39"/>
      <c r="K108" s="31"/>
      <c r="L108" s="31"/>
      <c r="M108" s="31" t="s">
        <v>34</v>
      </c>
      <c r="N108" s="31" t="s">
        <v>34</v>
      </c>
      <c r="O108" s="31"/>
      <c r="P108" s="31"/>
      <c r="Q108" s="31"/>
      <c r="R108" s="31"/>
      <c r="S108" s="31"/>
      <c r="T108" s="31"/>
      <c r="U108" s="31">
        <v>2</v>
      </c>
      <c r="V108" s="31">
        <v>3</v>
      </c>
      <c r="W108" s="31"/>
      <c r="X108" s="31"/>
      <c r="Y108" s="48">
        <f>SUM(F108,H108,J108,L108,N108,P108,R108,T108,V108,X108)</f>
        <v>3</v>
      </c>
      <c r="Z108" s="48">
        <f>RANK(Y108,$Y$67:$Y$113)</f>
        <v>35</v>
      </c>
    </row>
    <row r="109" spans="1:26" ht="18">
      <c r="A109" s="31">
        <v>43</v>
      </c>
      <c r="B109" s="85" t="s">
        <v>291</v>
      </c>
      <c r="C109" s="30" t="s">
        <v>26</v>
      </c>
      <c r="D109" s="30" t="s">
        <v>34</v>
      </c>
      <c r="E109" s="31"/>
      <c r="F109" s="31"/>
      <c r="G109" s="31"/>
      <c r="H109" s="31"/>
      <c r="I109" s="39"/>
      <c r="J109" s="39"/>
      <c r="K109" s="31"/>
      <c r="L109" s="31"/>
      <c r="M109" s="31" t="s">
        <v>34</v>
      </c>
      <c r="N109" s="31" t="s">
        <v>34</v>
      </c>
      <c r="O109" s="31"/>
      <c r="P109" s="31"/>
      <c r="Q109" s="31"/>
      <c r="R109" s="31"/>
      <c r="S109" s="31"/>
      <c r="T109" s="31"/>
      <c r="U109" s="31">
        <v>2</v>
      </c>
      <c r="V109" s="31">
        <v>3</v>
      </c>
      <c r="W109" s="31"/>
      <c r="X109" s="31"/>
      <c r="Y109" s="48">
        <f>SUM(F109,H109,J109,L109,N109,P109,R109,T109,V109,X109)</f>
        <v>3</v>
      </c>
      <c r="Z109" s="48">
        <f>RANK(Y109,$Y$67:$Y$113)</f>
        <v>35</v>
      </c>
    </row>
    <row r="110" spans="1:26" ht="18">
      <c r="A110" s="31">
        <v>44</v>
      </c>
      <c r="B110" s="26" t="s">
        <v>474</v>
      </c>
      <c r="C110" s="9" t="s">
        <v>38</v>
      </c>
      <c r="D110" s="9" t="s">
        <v>475</v>
      </c>
      <c r="E110" s="31" t="s">
        <v>34</v>
      </c>
      <c r="F110" s="31" t="s">
        <v>34</v>
      </c>
      <c r="G110" s="31"/>
      <c r="H110" s="31"/>
      <c r="I110" s="31"/>
      <c r="J110" s="31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>
        <v>2</v>
      </c>
      <c r="V110" s="31">
        <v>3</v>
      </c>
      <c r="W110" s="31"/>
      <c r="X110" s="31"/>
      <c r="Y110" s="48">
        <f>SUM(F110,H110,J110,L110,N110,P110,R110,T110,V110,X110)</f>
        <v>3</v>
      </c>
      <c r="Z110" s="48">
        <f>RANK(Y110,$Y$67:$Y$113)</f>
        <v>35</v>
      </c>
    </row>
    <row r="111" spans="1:26" s="97" customFormat="1" ht="18">
      <c r="A111" s="31">
        <v>45</v>
      </c>
      <c r="B111" s="85" t="s">
        <v>472</v>
      </c>
      <c r="C111" s="30" t="s">
        <v>153</v>
      </c>
      <c r="D111" s="30" t="s">
        <v>34</v>
      </c>
      <c r="E111" s="31"/>
      <c r="F111" s="31"/>
      <c r="G111" s="31"/>
      <c r="H111" s="31"/>
      <c r="I111" s="39"/>
      <c r="J111" s="39"/>
      <c r="K111" s="31"/>
      <c r="L111" s="31"/>
      <c r="M111" s="31" t="s">
        <v>34</v>
      </c>
      <c r="N111" s="31" t="s">
        <v>34</v>
      </c>
      <c r="O111" s="31"/>
      <c r="P111" s="31"/>
      <c r="Q111" s="31"/>
      <c r="R111" s="31"/>
      <c r="S111" s="31"/>
      <c r="T111" s="31"/>
      <c r="U111" s="31">
        <v>3</v>
      </c>
      <c r="V111" s="31">
        <v>2</v>
      </c>
      <c r="W111" s="31"/>
      <c r="X111" s="31"/>
      <c r="Y111" s="48">
        <f>SUM(F111,H111,J111,L111,N111,P111,R111,T111,V111,X111)</f>
        <v>2</v>
      </c>
      <c r="Z111" s="48">
        <f>RANK(Y111,$Y$67:$Y$113)</f>
        <v>45</v>
      </c>
    </row>
    <row r="112" spans="1:26" s="100" customFormat="1" ht="18">
      <c r="A112" s="31">
        <v>46</v>
      </c>
      <c r="B112" s="85" t="s">
        <v>471</v>
      </c>
      <c r="C112" s="30" t="s">
        <v>163</v>
      </c>
      <c r="D112" s="30" t="s">
        <v>34</v>
      </c>
      <c r="E112" s="31"/>
      <c r="F112" s="31"/>
      <c r="G112" s="31"/>
      <c r="H112" s="31"/>
      <c r="I112" s="39"/>
      <c r="J112" s="39"/>
      <c r="K112" s="31"/>
      <c r="L112" s="31"/>
      <c r="M112" s="31" t="s">
        <v>34</v>
      </c>
      <c r="N112" s="31" t="s">
        <v>34</v>
      </c>
      <c r="O112" s="31"/>
      <c r="P112" s="31"/>
      <c r="Q112" s="31"/>
      <c r="R112" s="31"/>
      <c r="S112" s="31"/>
      <c r="T112" s="31"/>
      <c r="U112" s="31">
        <v>3</v>
      </c>
      <c r="V112" s="31">
        <v>2</v>
      </c>
      <c r="W112" s="31"/>
      <c r="X112" s="31"/>
      <c r="Y112" s="48">
        <f>SUM(F112,H112,J112,L112,N112,P112,R112,T112,V112,X112)</f>
        <v>2</v>
      </c>
      <c r="Z112" s="48">
        <f>RANK(Y112,$Y$67:$Y$113)</f>
        <v>45</v>
      </c>
    </row>
    <row r="113" spans="1:26" ht="18">
      <c r="A113" s="31">
        <v>47</v>
      </c>
      <c r="B113" s="26" t="s">
        <v>469</v>
      </c>
      <c r="C113" s="9" t="s">
        <v>163</v>
      </c>
      <c r="D113" s="9" t="s">
        <v>34</v>
      </c>
      <c r="E113" s="31"/>
      <c r="F113" s="31"/>
      <c r="G113" s="31"/>
      <c r="H113" s="31"/>
      <c r="I113" s="31"/>
      <c r="J113" s="31"/>
      <c r="K113" s="31"/>
      <c r="L113" s="31"/>
      <c r="M113" s="31" t="s">
        <v>34</v>
      </c>
      <c r="N113" s="31" t="s">
        <v>34</v>
      </c>
      <c r="O113" s="31"/>
      <c r="P113" s="31"/>
      <c r="Q113" s="31"/>
      <c r="R113" s="31"/>
      <c r="S113" s="31"/>
      <c r="T113" s="31"/>
      <c r="U113" s="31">
        <v>3</v>
      </c>
      <c r="V113" s="31">
        <v>2</v>
      </c>
      <c r="W113" s="31"/>
      <c r="X113" s="31"/>
      <c r="Y113" s="48">
        <f>SUM(F113,H113,J113,L113,N113,P113,R113,T113,V113,X113)</f>
        <v>2</v>
      </c>
      <c r="Z113" s="48">
        <f>RANK(Y113,$Y$67:$Y$113)</f>
        <v>45</v>
      </c>
    </row>
    <row r="114" spans="1:26">
      <c r="A114" s="115" t="s">
        <v>34</v>
      </c>
      <c r="B114" s="115"/>
      <c r="C114" s="115"/>
      <c r="D114" s="115"/>
      <c r="E114" s="115"/>
      <c r="F114" s="115"/>
      <c r="G114" s="115"/>
      <c r="H114" s="115"/>
      <c r="I114" s="115"/>
      <c r="J114" s="115"/>
      <c r="K114" s="115"/>
      <c r="L114" s="115"/>
      <c r="M114" s="115"/>
      <c r="N114" s="115"/>
      <c r="O114" s="115"/>
      <c r="P114" s="115"/>
      <c r="Q114" s="115"/>
      <c r="R114" s="115"/>
      <c r="S114" s="115"/>
      <c r="T114" s="115"/>
      <c r="U114" s="115"/>
      <c r="V114" s="115"/>
      <c r="W114" s="115"/>
      <c r="X114" s="115"/>
      <c r="Y114" s="115"/>
    </row>
    <row r="115" spans="1:26" ht="15.75" customHeight="1">
      <c r="A115" s="116" t="s">
        <v>420</v>
      </c>
      <c r="B115" s="116"/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/>
      <c r="P115" s="116"/>
      <c r="Q115" s="116"/>
      <c r="R115" s="116"/>
      <c r="S115" s="116"/>
      <c r="T115" s="116"/>
      <c r="U115" s="116"/>
      <c r="V115" s="116"/>
      <c r="W115" s="116"/>
      <c r="X115" s="116"/>
      <c r="Y115" s="116"/>
    </row>
    <row r="116" spans="1:26" s="51" customFormat="1" ht="36" customHeight="1">
      <c r="A116" s="109" t="s">
        <v>0</v>
      </c>
      <c r="B116" s="111" t="s">
        <v>1</v>
      </c>
      <c r="C116" s="111" t="s">
        <v>25</v>
      </c>
      <c r="D116" s="111" t="s">
        <v>21</v>
      </c>
      <c r="E116" s="102" t="s">
        <v>218</v>
      </c>
      <c r="F116" s="103"/>
      <c r="G116" s="75"/>
      <c r="H116" s="75"/>
      <c r="I116" s="102" t="s">
        <v>214</v>
      </c>
      <c r="J116" s="103"/>
      <c r="K116" s="102" t="s">
        <v>215</v>
      </c>
      <c r="L116" s="103"/>
      <c r="M116" s="102" t="s">
        <v>216</v>
      </c>
      <c r="N116" s="103"/>
      <c r="O116" s="102" t="s">
        <v>217</v>
      </c>
      <c r="P116" s="103"/>
      <c r="Q116" s="102" t="s">
        <v>245</v>
      </c>
      <c r="R116" s="103"/>
      <c r="S116" s="102" t="s">
        <v>308</v>
      </c>
      <c r="T116" s="103"/>
      <c r="U116" s="75"/>
      <c r="V116" s="75"/>
      <c r="W116" s="102" t="s">
        <v>313</v>
      </c>
      <c r="X116" s="103"/>
      <c r="Y116" s="114" t="s">
        <v>6</v>
      </c>
      <c r="Z116" s="106" t="s">
        <v>134</v>
      </c>
    </row>
    <row r="117" spans="1:26" s="51" customFormat="1" ht="16.5" customHeight="1">
      <c r="A117" s="110"/>
      <c r="B117" s="120"/>
      <c r="C117" s="113"/>
      <c r="D117" s="113"/>
      <c r="E117" s="71" t="s">
        <v>2</v>
      </c>
      <c r="F117" s="71" t="s">
        <v>3</v>
      </c>
      <c r="G117" s="71"/>
      <c r="H117" s="71"/>
      <c r="I117" s="71" t="s">
        <v>2</v>
      </c>
      <c r="J117" s="71" t="s">
        <v>3</v>
      </c>
      <c r="K117" s="71" t="s">
        <v>2</v>
      </c>
      <c r="L117" s="71" t="s">
        <v>3</v>
      </c>
      <c r="M117" s="71" t="s">
        <v>2</v>
      </c>
      <c r="N117" s="71" t="s">
        <v>3</v>
      </c>
      <c r="O117" s="71" t="s">
        <v>2</v>
      </c>
      <c r="P117" s="71" t="s">
        <v>3</v>
      </c>
      <c r="Q117" s="71" t="s">
        <v>2</v>
      </c>
      <c r="R117" s="71" t="s">
        <v>3</v>
      </c>
      <c r="S117" s="71" t="s">
        <v>2</v>
      </c>
      <c r="T117" s="71" t="s">
        <v>3</v>
      </c>
      <c r="U117" s="71"/>
      <c r="V117" s="71"/>
      <c r="W117" s="71" t="s">
        <v>2</v>
      </c>
      <c r="X117" s="71" t="s">
        <v>3</v>
      </c>
      <c r="Y117" s="104"/>
      <c r="Z117" s="107"/>
    </row>
    <row r="118" spans="1:26" ht="18">
      <c r="A118" s="30">
        <v>1</v>
      </c>
      <c r="B118" s="85" t="s">
        <v>481</v>
      </c>
      <c r="C118" s="30" t="s">
        <v>41</v>
      </c>
      <c r="D118" s="30" t="s">
        <v>42</v>
      </c>
      <c r="E118" s="31">
        <v>1</v>
      </c>
      <c r="F118" s="31">
        <v>3</v>
      </c>
      <c r="G118" s="31"/>
      <c r="H118" s="31"/>
      <c r="I118" s="31">
        <v>1</v>
      </c>
      <c r="J118" s="31">
        <v>50</v>
      </c>
      <c r="K118" s="31"/>
      <c r="L118" s="31"/>
      <c r="M118" s="31"/>
      <c r="N118" s="31"/>
      <c r="O118" s="31"/>
      <c r="P118" s="31"/>
      <c r="Q118" s="31"/>
      <c r="R118" s="31"/>
      <c r="S118" s="31"/>
      <c r="T118" s="31"/>
      <c r="U118" s="31"/>
      <c r="V118" s="31"/>
      <c r="W118" s="31" t="s">
        <v>34</v>
      </c>
      <c r="X118" s="31" t="s">
        <v>34</v>
      </c>
      <c r="Y118" s="48">
        <f>SUM(F118,J118,L118,N118,P118,R118,T118,X118)</f>
        <v>53</v>
      </c>
      <c r="Z118" s="48">
        <f>RANK(Y118,$Y$118:$Y$210)</f>
        <v>1</v>
      </c>
    </row>
    <row r="119" spans="1:26" s="100" customFormat="1" ht="18">
      <c r="A119" s="30">
        <v>2</v>
      </c>
      <c r="B119" s="85" t="s">
        <v>457</v>
      </c>
      <c r="C119" s="32" t="s">
        <v>22</v>
      </c>
      <c r="D119" s="32" t="s">
        <v>29</v>
      </c>
      <c r="E119" s="31">
        <v>1</v>
      </c>
      <c r="F119" s="31">
        <v>3</v>
      </c>
      <c r="G119" s="31"/>
      <c r="H119" s="31"/>
      <c r="I119" s="31"/>
      <c r="J119" s="31"/>
      <c r="K119" s="31"/>
      <c r="L119" s="31"/>
      <c r="M119" s="31">
        <v>1</v>
      </c>
      <c r="N119" s="31">
        <v>50</v>
      </c>
      <c r="O119" s="31"/>
      <c r="P119" s="31"/>
      <c r="Q119" s="31"/>
      <c r="R119" s="31"/>
      <c r="S119" s="31"/>
      <c r="T119" s="31"/>
      <c r="U119" s="31"/>
      <c r="V119" s="31"/>
      <c r="W119" s="31" t="s">
        <v>34</v>
      </c>
      <c r="X119" s="31" t="s">
        <v>34</v>
      </c>
      <c r="Y119" s="48">
        <f>SUM(F119,J119,L119,N119,P119,R119,T119,X119)</f>
        <v>53</v>
      </c>
      <c r="Z119" s="48">
        <f>RANK(Y119,$Y$118:$Y$210)</f>
        <v>1</v>
      </c>
    </row>
    <row r="120" spans="1:26" s="100" customFormat="1" ht="18">
      <c r="A120" s="30">
        <v>3</v>
      </c>
      <c r="B120" s="85" t="s">
        <v>458</v>
      </c>
      <c r="C120" s="32" t="s">
        <v>22</v>
      </c>
      <c r="D120" s="32" t="s">
        <v>337</v>
      </c>
      <c r="E120" s="31">
        <v>1</v>
      </c>
      <c r="F120" s="31">
        <v>3</v>
      </c>
      <c r="G120" s="31"/>
      <c r="H120" s="31"/>
      <c r="I120" s="31"/>
      <c r="J120" s="31"/>
      <c r="K120" s="31"/>
      <c r="L120" s="31"/>
      <c r="M120" s="31">
        <v>1</v>
      </c>
      <c r="N120" s="31">
        <v>50</v>
      </c>
      <c r="O120" s="31"/>
      <c r="P120" s="31"/>
      <c r="Q120" s="31"/>
      <c r="R120" s="31"/>
      <c r="S120" s="31"/>
      <c r="T120" s="31"/>
      <c r="U120" s="31"/>
      <c r="V120" s="31"/>
      <c r="W120" s="31" t="s">
        <v>34</v>
      </c>
      <c r="X120" s="31" t="s">
        <v>34</v>
      </c>
      <c r="Y120" s="48">
        <f>SUM(F120,J120,L120,N120,P120,R120,T120,X120)</f>
        <v>53</v>
      </c>
      <c r="Z120" s="48">
        <f>RANK(Y120,$Y$118:$Y$210)</f>
        <v>1</v>
      </c>
    </row>
    <row r="121" spans="1:26" ht="18">
      <c r="A121" s="30">
        <v>4</v>
      </c>
      <c r="B121" s="85" t="s">
        <v>461</v>
      </c>
      <c r="C121" s="32" t="s">
        <v>22</v>
      </c>
      <c r="D121" s="32" t="s">
        <v>337</v>
      </c>
      <c r="E121" s="31">
        <v>1</v>
      </c>
      <c r="F121" s="31">
        <v>3</v>
      </c>
      <c r="G121" s="31"/>
      <c r="H121" s="31"/>
      <c r="I121" s="31"/>
      <c r="J121" s="31"/>
      <c r="K121" s="31"/>
      <c r="L121" s="31"/>
      <c r="M121" s="31">
        <v>1</v>
      </c>
      <c r="N121" s="31">
        <v>50</v>
      </c>
      <c r="O121" s="31"/>
      <c r="P121" s="31"/>
      <c r="Q121" s="31"/>
      <c r="R121" s="31"/>
      <c r="S121" s="31"/>
      <c r="T121" s="31"/>
      <c r="U121" s="31"/>
      <c r="V121" s="31"/>
      <c r="W121" s="31" t="s">
        <v>34</v>
      </c>
      <c r="X121" s="31" t="s">
        <v>34</v>
      </c>
      <c r="Y121" s="48">
        <f>SUM(F121,J121,L121,N121,P121,R121,T121,X121)</f>
        <v>53</v>
      </c>
      <c r="Z121" s="48">
        <f>RANK(Y121,$Y$118:$Y$210)</f>
        <v>1</v>
      </c>
    </row>
    <row r="122" spans="1:26" s="43" customFormat="1" ht="18">
      <c r="A122" s="30">
        <v>5</v>
      </c>
      <c r="B122" s="85" t="s">
        <v>459</v>
      </c>
      <c r="C122" s="30" t="s">
        <v>22</v>
      </c>
      <c r="D122" s="30" t="s">
        <v>337</v>
      </c>
      <c r="E122" s="31">
        <v>1</v>
      </c>
      <c r="F122" s="31">
        <v>3</v>
      </c>
      <c r="G122" s="31"/>
      <c r="H122" s="31"/>
      <c r="I122" s="31"/>
      <c r="J122" s="31"/>
      <c r="K122" s="31"/>
      <c r="L122" s="31"/>
      <c r="M122" s="31">
        <v>2</v>
      </c>
      <c r="N122" s="31">
        <v>40</v>
      </c>
      <c r="O122" s="31"/>
      <c r="P122" s="31"/>
      <c r="Q122" s="31">
        <v>1</v>
      </c>
      <c r="R122" s="31">
        <v>5</v>
      </c>
      <c r="S122" s="31"/>
      <c r="T122" s="31"/>
      <c r="U122" s="31"/>
      <c r="V122" s="31"/>
      <c r="W122" s="31"/>
      <c r="X122" s="31"/>
      <c r="Y122" s="48">
        <f>SUM(F122,J122,L122,N122,P122,R122,T122,X122)</f>
        <v>48</v>
      </c>
      <c r="Z122" s="48">
        <f>RANK(Y122,$Y$118:$Y$210)</f>
        <v>5</v>
      </c>
    </row>
    <row r="123" spans="1:26" ht="18">
      <c r="A123" s="30">
        <v>6</v>
      </c>
      <c r="B123" s="85" t="s">
        <v>480</v>
      </c>
      <c r="C123" s="32" t="s">
        <v>34</v>
      </c>
      <c r="D123" s="32" t="s">
        <v>34</v>
      </c>
      <c r="E123" s="31"/>
      <c r="F123" s="31"/>
      <c r="G123" s="31"/>
      <c r="H123" s="31"/>
      <c r="I123" s="31">
        <v>2</v>
      </c>
      <c r="J123" s="31">
        <v>40</v>
      </c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 t="s">
        <v>34</v>
      </c>
      <c r="X123" s="31" t="s">
        <v>34</v>
      </c>
      <c r="Y123" s="48">
        <f>SUM(F123,J123,L123,N123,P123,R123,T123,X123)</f>
        <v>40</v>
      </c>
      <c r="Z123" s="48">
        <f>RANK(Y123,$Y$118:$Y$210)</f>
        <v>6</v>
      </c>
    </row>
    <row r="124" spans="1:26" ht="18">
      <c r="A124" s="30">
        <v>7</v>
      </c>
      <c r="B124" s="85" t="s">
        <v>454</v>
      </c>
      <c r="C124" s="9" t="s">
        <v>22</v>
      </c>
      <c r="D124" s="9" t="s">
        <v>29</v>
      </c>
      <c r="E124" s="31">
        <v>1</v>
      </c>
      <c r="F124" s="31">
        <v>3</v>
      </c>
      <c r="G124" s="31"/>
      <c r="H124" s="31"/>
      <c r="I124" s="31"/>
      <c r="J124" s="31"/>
      <c r="K124" s="31"/>
      <c r="L124" s="31"/>
      <c r="M124" s="31">
        <v>3</v>
      </c>
      <c r="N124" s="31">
        <v>30</v>
      </c>
      <c r="O124" s="31"/>
      <c r="P124" s="31"/>
      <c r="Q124" s="31"/>
      <c r="R124" s="31"/>
      <c r="S124" s="31"/>
      <c r="T124" s="31"/>
      <c r="U124" s="31"/>
      <c r="V124" s="31"/>
      <c r="W124" s="31" t="s">
        <v>34</v>
      </c>
      <c r="X124" s="31" t="s">
        <v>34</v>
      </c>
      <c r="Y124" s="48">
        <f>SUM(F124,J124,L124,N124,P124,R124,T124,X124)</f>
        <v>33</v>
      </c>
      <c r="Z124" s="48">
        <f>RANK(Y124,$Y$118:$Y$210)</f>
        <v>7</v>
      </c>
    </row>
    <row r="125" spans="1:26" ht="24">
      <c r="A125" s="30">
        <v>8</v>
      </c>
      <c r="B125" s="85" t="s">
        <v>452</v>
      </c>
      <c r="C125" s="32" t="s">
        <v>24</v>
      </c>
      <c r="D125" s="32" t="s">
        <v>84</v>
      </c>
      <c r="E125" s="31">
        <v>1</v>
      </c>
      <c r="F125" s="31">
        <v>3</v>
      </c>
      <c r="G125" s="31"/>
      <c r="H125" s="31"/>
      <c r="I125" s="31"/>
      <c r="J125" s="31"/>
      <c r="K125" s="31"/>
      <c r="L125" s="31"/>
      <c r="M125" s="31">
        <v>3</v>
      </c>
      <c r="N125" s="31">
        <v>30</v>
      </c>
      <c r="O125" s="31"/>
      <c r="P125" s="31"/>
      <c r="Q125" s="31"/>
      <c r="R125" s="31"/>
      <c r="S125" s="31"/>
      <c r="T125" s="31"/>
      <c r="U125" s="31"/>
      <c r="V125" s="31"/>
      <c r="W125" s="31" t="s">
        <v>34</v>
      </c>
      <c r="X125" s="31" t="s">
        <v>34</v>
      </c>
      <c r="Y125" s="48">
        <f>SUM(F125,J125,L125,N125,P125,R125,T125,X125)</f>
        <v>33</v>
      </c>
      <c r="Z125" s="48">
        <f>RANK(Y125,$Y$118:$Y$210)</f>
        <v>7</v>
      </c>
    </row>
    <row r="126" spans="1:26" ht="18">
      <c r="A126" s="30">
        <v>9</v>
      </c>
      <c r="B126" s="125" t="s">
        <v>456</v>
      </c>
      <c r="C126" s="32" t="s">
        <v>22</v>
      </c>
      <c r="D126" s="32" t="s">
        <v>28</v>
      </c>
      <c r="E126" s="31">
        <v>1</v>
      </c>
      <c r="F126" s="31">
        <v>3</v>
      </c>
      <c r="G126" s="31"/>
      <c r="H126" s="31"/>
      <c r="I126" s="31"/>
      <c r="J126" s="31"/>
      <c r="K126" s="31"/>
      <c r="L126" s="31"/>
      <c r="M126" s="31">
        <v>3</v>
      </c>
      <c r="N126" s="31">
        <v>30</v>
      </c>
      <c r="O126" s="31"/>
      <c r="P126" s="31"/>
      <c r="Q126" s="31"/>
      <c r="R126" s="31"/>
      <c r="S126" s="31"/>
      <c r="T126" s="31"/>
      <c r="U126" s="31"/>
      <c r="V126" s="31"/>
      <c r="W126" s="31" t="s">
        <v>34</v>
      </c>
      <c r="X126" s="31" t="s">
        <v>34</v>
      </c>
      <c r="Y126" s="48">
        <f>SUM(F126,J126,L126,N126,P126,R126,T126,X126)</f>
        <v>33</v>
      </c>
      <c r="Z126" s="48">
        <f>RANK(Y126,$Y$118:$Y$210)</f>
        <v>7</v>
      </c>
    </row>
    <row r="127" spans="1:26" ht="18">
      <c r="A127" s="30">
        <v>10</v>
      </c>
      <c r="B127" s="85" t="s">
        <v>389</v>
      </c>
      <c r="C127" s="32" t="s">
        <v>41</v>
      </c>
      <c r="D127" s="32" t="s">
        <v>42</v>
      </c>
      <c r="E127" s="31"/>
      <c r="F127" s="31"/>
      <c r="G127" s="31"/>
      <c r="H127" s="31"/>
      <c r="I127" s="31">
        <v>3</v>
      </c>
      <c r="J127" s="31">
        <v>30</v>
      </c>
      <c r="K127" s="31"/>
      <c r="L127" s="31"/>
      <c r="M127" s="31"/>
      <c r="N127" s="31"/>
      <c r="O127" s="31"/>
      <c r="P127" s="31"/>
      <c r="Q127" s="31"/>
      <c r="R127" s="31"/>
      <c r="S127" s="31"/>
      <c r="T127" s="31"/>
      <c r="U127" s="31"/>
      <c r="V127" s="31"/>
      <c r="W127" s="31">
        <v>1</v>
      </c>
      <c r="X127" s="31">
        <v>3</v>
      </c>
      <c r="Y127" s="48">
        <f>SUM(F127,J127,L127,N127,P127,R127,T127,X127)</f>
        <v>33</v>
      </c>
      <c r="Z127" s="48">
        <f>RANK(Y127,$Y$118:$Y$210)</f>
        <v>7</v>
      </c>
    </row>
    <row r="128" spans="1:26" ht="18">
      <c r="A128" s="30">
        <v>11</v>
      </c>
      <c r="B128" s="85" t="s">
        <v>455</v>
      </c>
      <c r="C128" s="32" t="s">
        <v>38</v>
      </c>
      <c r="D128" s="32" t="s">
        <v>353</v>
      </c>
      <c r="E128" s="31">
        <v>2</v>
      </c>
      <c r="F128" s="31">
        <v>2</v>
      </c>
      <c r="G128" s="31"/>
      <c r="H128" s="31"/>
      <c r="I128" s="31"/>
      <c r="J128" s="31"/>
      <c r="K128" s="31"/>
      <c r="L128" s="31"/>
      <c r="M128" s="31">
        <v>3</v>
      </c>
      <c r="N128" s="31">
        <v>30</v>
      </c>
      <c r="O128" s="31"/>
      <c r="P128" s="31"/>
      <c r="Q128" s="31"/>
      <c r="R128" s="31"/>
      <c r="S128" s="31"/>
      <c r="T128" s="31"/>
      <c r="U128" s="31"/>
      <c r="V128" s="31"/>
      <c r="W128" s="31"/>
      <c r="X128" s="31"/>
      <c r="Y128" s="48">
        <f>SUM(F128,J128,L128,N128,P128,R128,T128,X128)</f>
        <v>32</v>
      </c>
      <c r="Z128" s="48">
        <f>RANK(Y128,$Y$118:$Y$210)</f>
        <v>11</v>
      </c>
    </row>
    <row r="129" spans="1:26" s="100" customFormat="1" ht="18">
      <c r="A129" s="30">
        <v>12</v>
      </c>
      <c r="B129" s="26" t="s">
        <v>453</v>
      </c>
      <c r="C129" s="9" t="s">
        <v>41</v>
      </c>
      <c r="D129" s="9" t="s">
        <v>42</v>
      </c>
      <c r="E129" s="31">
        <v>2</v>
      </c>
      <c r="F129" s="31">
        <v>2</v>
      </c>
      <c r="G129" s="31"/>
      <c r="H129" s="31"/>
      <c r="I129" s="31" t="s">
        <v>34</v>
      </c>
      <c r="J129" s="31" t="s">
        <v>34</v>
      </c>
      <c r="K129" s="31"/>
      <c r="L129" s="31"/>
      <c r="M129" s="31">
        <v>3</v>
      </c>
      <c r="N129" s="31">
        <v>30</v>
      </c>
      <c r="O129" s="31"/>
      <c r="P129" s="31"/>
      <c r="Q129" s="31"/>
      <c r="R129" s="31"/>
      <c r="S129" s="31"/>
      <c r="T129" s="31"/>
      <c r="U129" s="31"/>
      <c r="V129" s="31"/>
      <c r="W129" s="31" t="s">
        <v>34</v>
      </c>
      <c r="X129" s="31" t="s">
        <v>34</v>
      </c>
      <c r="Y129" s="48">
        <f>SUM(F129,J129,L129,N129,P129,R129,T129,X129)</f>
        <v>32</v>
      </c>
      <c r="Z129" s="48">
        <f>RANK(Y129,$Y$118:$Y$210)</f>
        <v>11</v>
      </c>
    </row>
    <row r="130" spans="1:26" ht="18">
      <c r="A130" s="30">
        <v>13</v>
      </c>
      <c r="B130" s="85" t="s">
        <v>460</v>
      </c>
      <c r="C130" s="30" t="s">
        <v>348</v>
      </c>
      <c r="D130" s="101" t="s">
        <v>337</v>
      </c>
      <c r="E130" s="30">
        <v>2</v>
      </c>
      <c r="F130" s="30">
        <v>2</v>
      </c>
      <c r="G130" s="30"/>
      <c r="H130" s="30"/>
      <c r="I130" s="30"/>
      <c r="J130" s="30"/>
      <c r="K130" s="30"/>
      <c r="L130" s="30"/>
      <c r="M130" s="30">
        <v>3</v>
      </c>
      <c r="N130" s="30">
        <v>30</v>
      </c>
      <c r="O130" s="30"/>
      <c r="P130" s="30"/>
      <c r="Q130" s="30" t="s">
        <v>34</v>
      </c>
      <c r="R130" s="30" t="s">
        <v>34</v>
      </c>
      <c r="S130" s="30"/>
      <c r="T130" s="30"/>
      <c r="U130" s="30"/>
      <c r="V130" s="30"/>
      <c r="W130" s="30" t="s">
        <v>34</v>
      </c>
      <c r="X130" s="30" t="s">
        <v>34</v>
      </c>
      <c r="Y130" s="48">
        <f>SUM(F130,H130,J130,L130,N130,P130,R130,T130,V130,X130)</f>
        <v>32</v>
      </c>
      <c r="Z130" s="48">
        <f>RANK(Y130,$Y$118:$Y$210)</f>
        <v>11</v>
      </c>
    </row>
    <row r="131" spans="1:26" ht="18">
      <c r="A131" s="30">
        <v>14</v>
      </c>
      <c r="B131" s="85" t="s">
        <v>482</v>
      </c>
      <c r="C131" s="32" t="s">
        <v>22</v>
      </c>
      <c r="D131" s="32" t="s">
        <v>337</v>
      </c>
      <c r="E131" s="31"/>
      <c r="F131" s="31"/>
      <c r="G131" s="31"/>
      <c r="H131" s="31"/>
      <c r="I131" s="31">
        <v>3</v>
      </c>
      <c r="J131" s="31">
        <v>30</v>
      </c>
      <c r="K131" s="31"/>
      <c r="L131" s="31"/>
      <c r="M131" s="31" t="s">
        <v>34</v>
      </c>
      <c r="N131" s="31"/>
      <c r="O131" s="31"/>
      <c r="P131" s="31"/>
      <c r="Q131" s="31"/>
      <c r="R131" s="31"/>
      <c r="S131" s="31"/>
      <c r="T131" s="31"/>
      <c r="U131" s="31"/>
      <c r="V131" s="31"/>
      <c r="W131" s="31">
        <v>2</v>
      </c>
      <c r="X131" s="31">
        <v>2</v>
      </c>
      <c r="Y131" s="48">
        <f>SUM(F131,J131,L131,N131,P131,R131,T131,X131)</f>
        <v>32</v>
      </c>
      <c r="Z131" s="48">
        <f>RANK(Y131,$Y$118:$Y$210)</f>
        <v>11</v>
      </c>
    </row>
    <row r="132" spans="1:26" ht="18">
      <c r="A132" s="30">
        <v>15</v>
      </c>
      <c r="B132" s="85" t="s">
        <v>483</v>
      </c>
      <c r="C132" s="30" t="s">
        <v>24</v>
      </c>
      <c r="D132" s="30" t="s">
        <v>84</v>
      </c>
      <c r="E132" s="31" t="s">
        <v>34</v>
      </c>
      <c r="F132" s="31" t="s">
        <v>34</v>
      </c>
      <c r="G132" s="31"/>
      <c r="H132" s="31"/>
      <c r="I132" s="31">
        <v>3</v>
      </c>
      <c r="J132" s="31">
        <v>30</v>
      </c>
      <c r="K132" s="31"/>
      <c r="L132" s="31"/>
      <c r="M132" s="31"/>
      <c r="N132" s="31"/>
      <c r="O132" s="31"/>
      <c r="P132" s="31"/>
      <c r="Q132" s="31"/>
      <c r="R132" s="31"/>
      <c r="S132" s="31"/>
      <c r="T132" s="31"/>
      <c r="U132" s="31"/>
      <c r="V132" s="31"/>
      <c r="W132" s="31"/>
      <c r="X132" s="31"/>
      <c r="Y132" s="48">
        <f>SUM(F132,J132,L132,N132,P132,R132,T132,X132)</f>
        <v>30</v>
      </c>
      <c r="Z132" s="48">
        <f>RANK(Y132,$Y$118:$Y$210)</f>
        <v>15</v>
      </c>
    </row>
    <row r="133" spans="1:26" ht="18">
      <c r="A133" s="30">
        <v>16</v>
      </c>
      <c r="B133" s="85" t="s">
        <v>526</v>
      </c>
      <c r="C133" s="30" t="s">
        <v>153</v>
      </c>
      <c r="D133" s="30" t="s">
        <v>397</v>
      </c>
      <c r="E133" s="31">
        <v>2</v>
      </c>
      <c r="F133" s="31">
        <v>2</v>
      </c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>
        <v>1</v>
      </c>
      <c r="X133" s="31">
        <v>3</v>
      </c>
      <c r="Y133" s="48">
        <f>SUM(F133,J133,L133,N133,P133,R133,T133,X133)</f>
        <v>5</v>
      </c>
      <c r="Z133" s="48">
        <f>RANK(Y133,$Y$118:$Y$210)</f>
        <v>16</v>
      </c>
    </row>
    <row r="134" spans="1:26" ht="24">
      <c r="A134" s="30">
        <v>17</v>
      </c>
      <c r="B134" s="85" t="s">
        <v>561</v>
      </c>
      <c r="C134" s="9" t="s">
        <v>22</v>
      </c>
      <c r="D134" s="9" t="s">
        <v>29</v>
      </c>
      <c r="E134" s="31">
        <v>1</v>
      </c>
      <c r="F134" s="31">
        <v>3</v>
      </c>
      <c r="G134" s="31"/>
      <c r="H134" s="31"/>
      <c r="I134" s="31"/>
      <c r="J134" s="31"/>
      <c r="K134" s="31"/>
      <c r="L134" s="31"/>
      <c r="M134" s="31" t="s">
        <v>34</v>
      </c>
      <c r="N134" s="31" t="s">
        <v>34</v>
      </c>
      <c r="O134" s="31"/>
      <c r="P134" s="31"/>
      <c r="Q134" s="31"/>
      <c r="R134" s="31"/>
      <c r="S134" s="31"/>
      <c r="T134" s="31"/>
      <c r="U134" s="31"/>
      <c r="V134" s="31"/>
      <c r="W134" s="31" t="s">
        <v>34</v>
      </c>
      <c r="X134" s="31" t="s">
        <v>34</v>
      </c>
      <c r="Y134" s="48">
        <f>SUM(F134,J134,L134,N134,P134,R134,T134,X134)</f>
        <v>3</v>
      </c>
      <c r="Z134" s="48">
        <f>RANK(Y134,$Y$118:$Y$210)</f>
        <v>17</v>
      </c>
    </row>
    <row r="135" spans="1:26" ht="18">
      <c r="A135" s="30">
        <v>18</v>
      </c>
      <c r="B135" s="125" t="s">
        <v>494</v>
      </c>
      <c r="C135" s="32" t="s">
        <v>163</v>
      </c>
      <c r="D135" s="32" t="s">
        <v>34</v>
      </c>
      <c r="E135" s="31"/>
      <c r="F135" s="31"/>
      <c r="G135" s="31"/>
      <c r="H135" s="31"/>
      <c r="I135" s="31" t="s">
        <v>34</v>
      </c>
      <c r="J135" s="31" t="s">
        <v>34</v>
      </c>
      <c r="K135" s="31"/>
      <c r="L135" s="31"/>
      <c r="M135" s="31"/>
      <c r="N135" s="31"/>
      <c r="O135" s="31"/>
      <c r="P135" s="31"/>
      <c r="Q135" s="31"/>
      <c r="R135" s="31"/>
      <c r="S135" s="31"/>
      <c r="T135" s="31"/>
      <c r="U135" s="31"/>
      <c r="V135" s="31"/>
      <c r="W135" s="31">
        <v>1</v>
      </c>
      <c r="X135" s="31">
        <v>3</v>
      </c>
      <c r="Y135" s="48">
        <f>SUM(F135,J135,L135,N135,P135,R135,T135,X135)</f>
        <v>3</v>
      </c>
      <c r="Z135" s="48">
        <f>RANK(Y135,$Y$118:$Y$210)</f>
        <v>17</v>
      </c>
    </row>
    <row r="136" spans="1:26" ht="18">
      <c r="A136" s="30">
        <v>19</v>
      </c>
      <c r="B136" s="85" t="s">
        <v>538</v>
      </c>
      <c r="C136" s="32" t="s">
        <v>22</v>
      </c>
      <c r="D136" s="32" t="s">
        <v>337</v>
      </c>
      <c r="E136" s="31">
        <v>1</v>
      </c>
      <c r="F136" s="31">
        <v>3</v>
      </c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 t="s">
        <v>34</v>
      </c>
      <c r="X136" s="31" t="s">
        <v>34</v>
      </c>
      <c r="Y136" s="48">
        <f>SUM(F136,J136,L136,N136,P136,R136,T136,X136)</f>
        <v>3</v>
      </c>
      <c r="Z136" s="48">
        <f>RANK(Y136,$Y$118:$Y$210)</f>
        <v>17</v>
      </c>
    </row>
    <row r="137" spans="1:26" s="100" customFormat="1" ht="18">
      <c r="A137" s="30">
        <v>20</v>
      </c>
      <c r="B137" s="125" t="s">
        <v>513</v>
      </c>
      <c r="C137" s="32" t="s">
        <v>163</v>
      </c>
      <c r="D137" s="32" t="s">
        <v>34</v>
      </c>
      <c r="E137" s="31" t="s">
        <v>34</v>
      </c>
      <c r="F137" s="31" t="s">
        <v>34</v>
      </c>
      <c r="G137" s="31"/>
      <c r="H137" s="31"/>
      <c r="I137" s="31"/>
      <c r="J137" s="31"/>
      <c r="K137" s="31"/>
      <c r="L137" s="31"/>
      <c r="M137" s="31"/>
      <c r="N137" s="31"/>
      <c r="O137" s="31"/>
      <c r="P137" s="31"/>
      <c r="Q137" s="31"/>
      <c r="R137" s="31"/>
      <c r="S137" s="31"/>
      <c r="T137" s="31"/>
      <c r="U137" s="31"/>
      <c r="V137" s="31"/>
      <c r="W137" s="31">
        <v>1</v>
      </c>
      <c r="X137" s="31">
        <v>3</v>
      </c>
      <c r="Y137" s="48">
        <f>SUM(F137,J137,L137,N137,P137,R137,T137,X137)</f>
        <v>3</v>
      </c>
      <c r="Z137" s="48">
        <f>RANK(Y137,$Y$118:$Y$210)</f>
        <v>17</v>
      </c>
    </row>
    <row r="138" spans="1:26" ht="18">
      <c r="A138" s="30">
        <v>21</v>
      </c>
      <c r="B138" s="85" t="s">
        <v>497</v>
      </c>
      <c r="C138" s="32" t="s">
        <v>24</v>
      </c>
      <c r="D138" s="30" t="s">
        <v>34</v>
      </c>
      <c r="E138" s="31"/>
      <c r="F138" s="31"/>
      <c r="G138" s="31"/>
      <c r="H138" s="31"/>
      <c r="I138" s="31"/>
      <c r="J138" s="31"/>
      <c r="K138" s="31"/>
      <c r="L138" s="31"/>
      <c r="M138" s="31"/>
      <c r="N138" s="31"/>
      <c r="O138" s="31"/>
      <c r="P138" s="31"/>
      <c r="Q138" s="31"/>
      <c r="R138" s="31"/>
      <c r="S138" s="31"/>
      <c r="T138" s="31"/>
      <c r="U138" s="31"/>
      <c r="V138" s="31"/>
      <c r="W138" s="31">
        <v>1</v>
      </c>
      <c r="X138" s="31">
        <v>3</v>
      </c>
      <c r="Y138" s="48">
        <f>SUM(F138,J138,L138,N138,P138,R138,T138,X138)</f>
        <v>3</v>
      </c>
      <c r="Z138" s="48">
        <f>RANK(Y138,$Y$118:$Y$210)</f>
        <v>17</v>
      </c>
    </row>
    <row r="139" spans="1:26" ht="18">
      <c r="A139" s="30">
        <v>22</v>
      </c>
      <c r="B139" s="125" t="s">
        <v>383</v>
      </c>
      <c r="C139" s="32" t="s">
        <v>22</v>
      </c>
      <c r="D139" s="32" t="s">
        <v>337</v>
      </c>
      <c r="E139" s="31" t="s">
        <v>34</v>
      </c>
      <c r="F139" s="31" t="s">
        <v>34</v>
      </c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>
        <v>1</v>
      </c>
      <c r="X139" s="31">
        <v>3</v>
      </c>
      <c r="Y139" s="48">
        <f>SUM(F139,J139,L139,N139,P139,R139,T139,X139)</f>
        <v>3</v>
      </c>
      <c r="Z139" s="48">
        <f>RANK(Y139,$Y$118:$Y$210)</f>
        <v>17</v>
      </c>
    </row>
    <row r="140" spans="1:26" ht="18">
      <c r="A140" s="30">
        <v>23</v>
      </c>
      <c r="B140" s="85" t="s">
        <v>521</v>
      </c>
      <c r="C140" s="30" t="s">
        <v>22</v>
      </c>
      <c r="D140" s="30" t="s">
        <v>337</v>
      </c>
      <c r="E140" s="31">
        <v>1</v>
      </c>
      <c r="F140" s="31">
        <v>3</v>
      </c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48">
        <f>SUM(F140,J140,L140,N140,P140,R140,T140,X140)</f>
        <v>3</v>
      </c>
      <c r="Z140" s="48">
        <f>RANK(Y140,$Y$118:$Y$210)</f>
        <v>17</v>
      </c>
    </row>
    <row r="141" spans="1:26" s="100" customFormat="1" ht="18">
      <c r="A141" s="30">
        <v>24</v>
      </c>
      <c r="B141" s="85" t="s">
        <v>518</v>
      </c>
      <c r="C141" s="32" t="s">
        <v>38</v>
      </c>
      <c r="D141" s="30" t="s">
        <v>39</v>
      </c>
      <c r="E141" s="31">
        <v>1</v>
      </c>
      <c r="F141" s="31">
        <v>3</v>
      </c>
      <c r="G141" s="31"/>
      <c r="H141" s="31"/>
      <c r="I141" s="31"/>
      <c r="J141" s="31"/>
      <c r="K141" s="31"/>
      <c r="L141" s="31"/>
      <c r="M141" s="31"/>
      <c r="N141" s="31"/>
      <c r="O141" s="31"/>
      <c r="P141" s="31"/>
      <c r="Q141" s="31"/>
      <c r="R141" s="31"/>
      <c r="S141" s="31"/>
      <c r="T141" s="31"/>
      <c r="U141" s="31"/>
      <c r="V141" s="31"/>
      <c r="W141" s="31"/>
      <c r="X141" s="31"/>
      <c r="Y141" s="48">
        <f>SUM(F141,J141,L141,N141,P141,R141,T141,X141)</f>
        <v>3</v>
      </c>
      <c r="Z141" s="48">
        <f>RANK(Y141,$Y$118:$Y$210)</f>
        <v>17</v>
      </c>
    </row>
    <row r="142" spans="1:26" ht="18">
      <c r="A142" s="30">
        <v>25</v>
      </c>
      <c r="B142" s="85" t="s">
        <v>399</v>
      </c>
      <c r="C142" s="32" t="s">
        <v>22</v>
      </c>
      <c r="D142" s="32" t="s">
        <v>337</v>
      </c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>
        <v>1</v>
      </c>
      <c r="X142" s="31">
        <v>3</v>
      </c>
      <c r="Y142" s="48">
        <f>SUM(F142,J142,L142,N142,P142,R142,T142,X142)</f>
        <v>3</v>
      </c>
      <c r="Z142" s="48">
        <f>RANK(Y142,$Y$118:$Y$210)</f>
        <v>17</v>
      </c>
    </row>
    <row r="143" spans="1:26" ht="24">
      <c r="A143" s="30">
        <v>26</v>
      </c>
      <c r="B143" s="126" t="s">
        <v>559</v>
      </c>
      <c r="C143" s="33" t="s">
        <v>153</v>
      </c>
      <c r="D143" s="33" t="s">
        <v>423</v>
      </c>
      <c r="E143" s="38">
        <v>1</v>
      </c>
      <c r="F143" s="38">
        <v>3</v>
      </c>
      <c r="G143" s="38"/>
      <c r="H143" s="38"/>
      <c r="I143" s="38"/>
      <c r="J143" s="38"/>
      <c r="K143" s="38"/>
      <c r="L143" s="38"/>
      <c r="M143" s="38"/>
      <c r="N143" s="38"/>
      <c r="O143" s="38"/>
      <c r="P143" s="38"/>
      <c r="Q143" s="38"/>
      <c r="R143" s="38"/>
      <c r="S143" s="38"/>
      <c r="T143" s="38"/>
      <c r="U143" s="38"/>
      <c r="V143" s="38"/>
      <c r="W143" s="38" t="s">
        <v>34</v>
      </c>
      <c r="X143" s="38" t="s">
        <v>34</v>
      </c>
      <c r="Y143" s="48">
        <f>SUM(F143,J143,L143,N143,P143,R143,T143,X143)</f>
        <v>3</v>
      </c>
      <c r="Z143" s="48">
        <f>RANK(Y143,$Y$118:$Y$210)</f>
        <v>17</v>
      </c>
    </row>
    <row r="144" spans="1:26" ht="18">
      <c r="A144" s="30">
        <v>27</v>
      </c>
      <c r="B144" s="85" t="s">
        <v>385</v>
      </c>
      <c r="C144" s="32" t="s">
        <v>22</v>
      </c>
      <c r="D144" s="30" t="s">
        <v>337</v>
      </c>
      <c r="E144" s="31" t="s">
        <v>34</v>
      </c>
      <c r="F144" s="31" t="s">
        <v>34</v>
      </c>
      <c r="G144" s="31"/>
      <c r="H144" s="31"/>
      <c r="I144" s="31"/>
      <c r="J144" s="31"/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>
        <v>1</v>
      </c>
      <c r="X144" s="31">
        <v>3</v>
      </c>
      <c r="Y144" s="48">
        <f>SUM(F144,J144,L144,N144,P144,R144,T144,X144)</f>
        <v>3</v>
      </c>
      <c r="Z144" s="48">
        <f>RANK(Y144,$Y$118:$Y$210)</f>
        <v>17</v>
      </c>
    </row>
    <row r="145" spans="1:26" ht="18">
      <c r="A145" s="30">
        <v>28</v>
      </c>
      <c r="B145" s="85" t="s">
        <v>545</v>
      </c>
      <c r="C145" s="30" t="s">
        <v>163</v>
      </c>
      <c r="D145" s="30" t="s">
        <v>84</v>
      </c>
      <c r="E145" s="31">
        <v>1</v>
      </c>
      <c r="F145" s="31">
        <v>3</v>
      </c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/>
      <c r="X145" s="31"/>
      <c r="Y145" s="48">
        <f>SUM(F145,J145,L145,N145,P145,R145,T145,X145)</f>
        <v>3</v>
      </c>
      <c r="Z145" s="48">
        <f>RANK(Y145,$Y$118:$Y$210)</f>
        <v>17</v>
      </c>
    </row>
    <row r="146" spans="1:26" ht="18">
      <c r="A146" s="30">
        <v>29</v>
      </c>
      <c r="B146" s="85" t="s">
        <v>548</v>
      </c>
      <c r="C146" s="32" t="s">
        <v>22</v>
      </c>
      <c r="D146" s="32" t="s">
        <v>547</v>
      </c>
      <c r="E146" s="31">
        <v>1</v>
      </c>
      <c r="F146" s="31">
        <v>3</v>
      </c>
      <c r="G146" s="31"/>
      <c r="H146" s="31"/>
      <c r="I146" s="31"/>
      <c r="J146" s="31"/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/>
      <c r="X146" s="31"/>
      <c r="Y146" s="48">
        <f>SUM(F146,J146,L146,N146,P146,R146,T146,X146)</f>
        <v>3</v>
      </c>
      <c r="Z146" s="48">
        <f>RANK(Y146,$Y$118:$Y$210)</f>
        <v>17</v>
      </c>
    </row>
    <row r="147" spans="1:26" ht="18">
      <c r="A147" s="30">
        <v>30</v>
      </c>
      <c r="B147" s="85" t="s">
        <v>540</v>
      </c>
      <c r="C147" s="30" t="s">
        <v>41</v>
      </c>
      <c r="D147" s="30" t="s">
        <v>42</v>
      </c>
      <c r="E147" s="31">
        <v>1</v>
      </c>
      <c r="F147" s="31">
        <v>3</v>
      </c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48">
        <f>SUM(F147,J147,L147,N147,P147,R147,T147,X147)</f>
        <v>3</v>
      </c>
      <c r="Z147" s="48">
        <f>RANK(Y147,$Y$118:$Y$210)</f>
        <v>17</v>
      </c>
    </row>
    <row r="148" spans="1:26" ht="18">
      <c r="A148" s="30">
        <v>31</v>
      </c>
      <c r="B148" s="85" t="s">
        <v>543</v>
      </c>
      <c r="C148" s="32" t="s">
        <v>22</v>
      </c>
      <c r="D148" s="30" t="s">
        <v>28</v>
      </c>
      <c r="E148" s="31">
        <v>1</v>
      </c>
      <c r="F148" s="31">
        <v>3</v>
      </c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48">
        <f>SUM(F148,J148,L148,N148,P148,R148,T148,X148)</f>
        <v>3</v>
      </c>
      <c r="Z148" s="48">
        <f>RANK(Y148,$Y$118:$Y$210)</f>
        <v>17</v>
      </c>
    </row>
    <row r="149" spans="1:26" s="82" customFormat="1" ht="15.75" customHeight="1">
      <c r="A149" s="30">
        <v>32</v>
      </c>
      <c r="B149" s="85" t="s">
        <v>551</v>
      </c>
      <c r="C149" s="101" t="s">
        <v>38</v>
      </c>
      <c r="D149" s="101" t="s">
        <v>353</v>
      </c>
      <c r="E149" s="31">
        <v>1</v>
      </c>
      <c r="F149" s="31">
        <v>3</v>
      </c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 t="s">
        <v>34</v>
      </c>
      <c r="X149" s="31" t="s">
        <v>34</v>
      </c>
      <c r="Y149" s="48">
        <f>SUM(F149,J149,L149,N149,P149,R149,T149,X149)</f>
        <v>3</v>
      </c>
      <c r="Z149" s="48">
        <f>RANK(Y149,$Y$118:$Y$210)</f>
        <v>17</v>
      </c>
    </row>
    <row r="150" spans="1:26" ht="18">
      <c r="A150" s="30">
        <v>33</v>
      </c>
      <c r="B150" s="85" t="s">
        <v>552</v>
      </c>
      <c r="C150" s="30" t="s">
        <v>22</v>
      </c>
      <c r="D150" s="30" t="s">
        <v>28</v>
      </c>
      <c r="E150" s="31">
        <v>2</v>
      </c>
      <c r="F150" s="31">
        <v>2</v>
      </c>
      <c r="G150" s="31"/>
      <c r="H150" s="31"/>
      <c r="I150" s="31"/>
      <c r="J150" s="31"/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>
        <v>3</v>
      </c>
      <c r="X150" s="31">
        <v>1</v>
      </c>
      <c r="Y150" s="48">
        <f>SUM(F150,J150,L150,N150,P150,R150,T150,X150)</f>
        <v>3</v>
      </c>
      <c r="Z150" s="48">
        <f>RANK(Y150,$Y$118:$Y$210)</f>
        <v>17</v>
      </c>
    </row>
    <row r="151" spans="1:26" ht="18">
      <c r="A151" s="30">
        <v>34</v>
      </c>
      <c r="B151" s="85" t="s">
        <v>529</v>
      </c>
      <c r="C151" s="32" t="s">
        <v>41</v>
      </c>
      <c r="D151" s="32" t="s">
        <v>42</v>
      </c>
      <c r="E151" s="31">
        <v>1</v>
      </c>
      <c r="F151" s="31">
        <v>3</v>
      </c>
      <c r="G151" s="31"/>
      <c r="H151" s="31"/>
      <c r="I151" s="31"/>
      <c r="J151" s="31"/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/>
      <c r="X151" s="31"/>
      <c r="Y151" s="48">
        <f>SUM(F151,J151,L151,N151,P151,R151,T151,X151)</f>
        <v>3</v>
      </c>
      <c r="Z151" s="48">
        <f>RANK(Y151,$Y$118:$Y$210)</f>
        <v>17</v>
      </c>
    </row>
    <row r="152" spans="1:26" ht="18">
      <c r="A152" s="30">
        <v>35</v>
      </c>
      <c r="B152" s="85" t="s">
        <v>437</v>
      </c>
      <c r="C152" s="32" t="s">
        <v>22</v>
      </c>
      <c r="D152" s="32" t="s">
        <v>34</v>
      </c>
      <c r="E152" s="31" t="s">
        <v>34</v>
      </c>
      <c r="F152" s="31" t="s">
        <v>34</v>
      </c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>
        <v>1</v>
      </c>
      <c r="X152" s="31">
        <v>3</v>
      </c>
      <c r="Y152" s="48">
        <f>SUM(F152,J152,L152,N152,P152,R152,T152,X152)</f>
        <v>3</v>
      </c>
      <c r="Z152" s="48">
        <f>RANK(Y152,$Y$118:$Y$210)</f>
        <v>17</v>
      </c>
    </row>
    <row r="153" spans="1:26" s="83" customFormat="1" ht="18">
      <c r="A153" s="30">
        <v>36</v>
      </c>
      <c r="B153" s="85" t="s">
        <v>431</v>
      </c>
      <c r="C153" s="30" t="s">
        <v>24</v>
      </c>
      <c r="D153" s="30" t="s">
        <v>34</v>
      </c>
      <c r="E153" s="31" t="s">
        <v>34</v>
      </c>
      <c r="F153" s="31" t="s">
        <v>34</v>
      </c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>
        <v>1</v>
      </c>
      <c r="X153" s="31">
        <v>3</v>
      </c>
      <c r="Y153" s="48">
        <f>SUM(F153,J153,L153,N153,P153,R153,T153,X153)</f>
        <v>3</v>
      </c>
      <c r="Z153" s="48">
        <f>RANK(Y153,$Y$118:$Y$210)</f>
        <v>17</v>
      </c>
    </row>
    <row r="154" spans="1:26" ht="18">
      <c r="A154" s="30">
        <v>37</v>
      </c>
      <c r="B154" s="85" t="s">
        <v>495</v>
      </c>
      <c r="C154" s="32" t="s">
        <v>86</v>
      </c>
      <c r="D154" s="32" t="s">
        <v>34</v>
      </c>
      <c r="E154" s="31"/>
      <c r="F154" s="31"/>
      <c r="G154" s="31"/>
      <c r="H154" s="31"/>
      <c r="I154" s="31" t="s">
        <v>34</v>
      </c>
      <c r="J154" s="31" t="s">
        <v>34</v>
      </c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31"/>
      <c r="V154" s="31"/>
      <c r="W154" s="31">
        <v>2</v>
      </c>
      <c r="X154" s="31">
        <v>2</v>
      </c>
      <c r="Y154" s="48">
        <f>SUM(F154,J154,L154,N154,P154,R154,T154,X154)</f>
        <v>2</v>
      </c>
      <c r="Z154" s="48">
        <f>RANK(Y154,$Y$118:$Y$210)</f>
        <v>37</v>
      </c>
    </row>
    <row r="155" spans="1:26" ht="18">
      <c r="A155" s="30">
        <v>38</v>
      </c>
      <c r="B155" s="125" t="s">
        <v>539</v>
      </c>
      <c r="C155" s="32" t="s">
        <v>38</v>
      </c>
      <c r="D155" s="32" t="s">
        <v>353</v>
      </c>
      <c r="E155" s="31">
        <v>2</v>
      </c>
      <c r="F155" s="31">
        <v>2</v>
      </c>
      <c r="G155" s="31"/>
      <c r="H155" s="31"/>
      <c r="I155" s="31" t="s">
        <v>34</v>
      </c>
      <c r="J155" s="31" t="s">
        <v>34</v>
      </c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 t="s">
        <v>34</v>
      </c>
      <c r="X155" s="31" t="s">
        <v>34</v>
      </c>
      <c r="Y155" s="48">
        <f>SUM(F155,J155,L155,N155,P155,R155,T155,X155)</f>
        <v>2</v>
      </c>
      <c r="Z155" s="48">
        <f>RANK(Y155,$Y$118:$Y$210)</f>
        <v>37</v>
      </c>
    </row>
    <row r="156" spans="1:26" ht="24">
      <c r="A156" s="30">
        <v>39</v>
      </c>
      <c r="B156" s="85" t="s">
        <v>562</v>
      </c>
      <c r="C156" s="30" t="s">
        <v>153</v>
      </c>
      <c r="D156" s="30" t="s">
        <v>397</v>
      </c>
      <c r="E156" s="31">
        <v>2</v>
      </c>
      <c r="F156" s="31">
        <v>2</v>
      </c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 t="s">
        <v>34</v>
      </c>
      <c r="X156" s="31" t="s">
        <v>34</v>
      </c>
      <c r="Y156" s="48">
        <f>SUM(F156,J156,L156,N156,P156,R156,T156,X156)</f>
        <v>2</v>
      </c>
      <c r="Z156" s="48">
        <f>RANK(Y156,$Y$118:$Y$210)</f>
        <v>37</v>
      </c>
    </row>
    <row r="157" spans="1:26" ht="18">
      <c r="A157" s="30">
        <v>40</v>
      </c>
      <c r="B157" s="85" t="s">
        <v>564</v>
      </c>
      <c r="C157" s="32" t="s">
        <v>26</v>
      </c>
      <c r="D157" s="32" t="s">
        <v>27</v>
      </c>
      <c r="E157" s="31">
        <v>2</v>
      </c>
      <c r="F157" s="31">
        <v>2</v>
      </c>
      <c r="G157" s="31"/>
      <c r="H157" s="31"/>
      <c r="I157" s="31"/>
      <c r="J157" s="31"/>
      <c r="K157" s="31"/>
      <c r="L157" s="31"/>
      <c r="M157" s="31"/>
      <c r="N157" s="31"/>
      <c r="O157" s="31"/>
      <c r="P157" s="31"/>
      <c r="Q157" s="31"/>
      <c r="R157" s="31"/>
      <c r="S157" s="31"/>
      <c r="T157" s="31"/>
      <c r="U157" s="31"/>
      <c r="V157" s="31"/>
      <c r="W157" s="31" t="s">
        <v>34</v>
      </c>
      <c r="X157" s="31" t="s">
        <v>34</v>
      </c>
      <c r="Y157" s="48">
        <f>SUM(F157,J157,L157,N157,P157,R157,T157,X157)</f>
        <v>2</v>
      </c>
      <c r="Z157" s="48">
        <f>RANK(Y157,$Y$118:$Y$210)</f>
        <v>37</v>
      </c>
    </row>
    <row r="158" spans="1:26" ht="18">
      <c r="A158" s="30">
        <v>41</v>
      </c>
      <c r="B158" s="85" t="s">
        <v>515</v>
      </c>
      <c r="C158" s="32" t="s">
        <v>163</v>
      </c>
      <c r="D158" s="30" t="s">
        <v>34</v>
      </c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>
        <v>2</v>
      </c>
      <c r="X158" s="31">
        <v>2</v>
      </c>
      <c r="Y158" s="48">
        <f>SUM(F158,J158,L158,N158,P158,R158,T158,X158)</f>
        <v>2</v>
      </c>
      <c r="Z158" s="48">
        <f>RANK(Y158,$Y$118:$Y$210)</f>
        <v>37</v>
      </c>
    </row>
    <row r="159" spans="1:26" ht="18">
      <c r="A159" s="30">
        <v>42</v>
      </c>
      <c r="B159" s="85" t="s">
        <v>535</v>
      </c>
      <c r="C159" s="32" t="s">
        <v>41</v>
      </c>
      <c r="D159" s="32" t="s">
        <v>42</v>
      </c>
      <c r="E159" s="31">
        <v>2</v>
      </c>
      <c r="F159" s="31">
        <v>2</v>
      </c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/>
      <c r="X159" s="31"/>
      <c r="Y159" s="48">
        <f>SUM(F159,J159,L159,N159,P159,R159,T159,X159)</f>
        <v>2</v>
      </c>
      <c r="Z159" s="48">
        <f>RANK(Y159,$Y$118:$Y$210)</f>
        <v>37</v>
      </c>
    </row>
    <row r="160" spans="1:26" ht="18">
      <c r="A160" s="30">
        <v>43</v>
      </c>
      <c r="B160" s="85" t="s">
        <v>432</v>
      </c>
      <c r="C160" s="30" t="s">
        <v>26</v>
      </c>
      <c r="D160" s="30" t="s">
        <v>27</v>
      </c>
      <c r="E160" s="31" t="s">
        <v>34</v>
      </c>
      <c r="F160" s="31" t="s">
        <v>34</v>
      </c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31"/>
      <c r="V160" s="31"/>
      <c r="W160" s="31">
        <v>2</v>
      </c>
      <c r="X160" s="31">
        <v>2</v>
      </c>
      <c r="Y160" s="48">
        <f>SUM(F160,J160,L160,N160,P160,R160,T160,X160)</f>
        <v>2</v>
      </c>
      <c r="Z160" s="48">
        <f>RANK(Y160,$Y$118:$Y$210)</f>
        <v>37</v>
      </c>
    </row>
    <row r="161" spans="1:26" ht="18">
      <c r="A161" s="30">
        <v>44</v>
      </c>
      <c r="B161" s="85" t="s">
        <v>519</v>
      </c>
      <c r="C161" s="30" t="s">
        <v>22</v>
      </c>
      <c r="D161" s="30" t="s">
        <v>89</v>
      </c>
      <c r="E161" s="31">
        <v>2</v>
      </c>
      <c r="F161" s="31">
        <v>2</v>
      </c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 t="s">
        <v>34</v>
      </c>
      <c r="X161" s="31" t="s">
        <v>34</v>
      </c>
      <c r="Y161" s="48">
        <f>SUM(F161,J161,L161,N161,P161,R161,T161,X161)</f>
        <v>2</v>
      </c>
      <c r="Z161" s="48">
        <f>RANK(Y161,$Y$118:$Y$210)</f>
        <v>37</v>
      </c>
    </row>
    <row r="162" spans="1:26" ht="18">
      <c r="A162" s="30">
        <v>45</v>
      </c>
      <c r="B162" s="85" t="s">
        <v>556</v>
      </c>
      <c r="C162" s="32" t="s">
        <v>38</v>
      </c>
      <c r="D162" s="32" t="s">
        <v>39</v>
      </c>
      <c r="E162" s="31">
        <v>2</v>
      </c>
      <c r="F162" s="31">
        <v>2</v>
      </c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 t="s">
        <v>34</v>
      </c>
      <c r="X162" s="31" t="s">
        <v>34</v>
      </c>
      <c r="Y162" s="48">
        <f>SUM(F162,J162,L162,N162,P162,R162,T162,X162)</f>
        <v>2</v>
      </c>
      <c r="Z162" s="48">
        <f>RANK(Y162,$Y$118:$Y$210)</f>
        <v>37</v>
      </c>
    </row>
    <row r="163" spans="1:26" ht="18">
      <c r="A163" s="30">
        <v>46</v>
      </c>
      <c r="B163" s="85" t="s">
        <v>522</v>
      </c>
      <c r="C163" s="32" t="s">
        <v>22</v>
      </c>
      <c r="D163" s="101" t="s">
        <v>523</v>
      </c>
      <c r="E163" s="31">
        <v>2</v>
      </c>
      <c r="F163" s="31">
        <v>2</v>
      </c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 t="s">
        <v>34</v>
      </c>
      <c r="X163" s="31" t="s">
        <v>34</v>
      </c>
      <c r="Y163" s="48">
        <f>SUM(F163,J163,L163,N163,P163,R163,T163,X163)</f>
        <v>2</v>
      </c>
      <c r="Z163" s="48">
        <f>RANK(Y163,$Y$118:$Y$210)</f>
        <v>37</v>
      </c>
    </row>
    <row r="164" spans="1:26" ht="18">
      <c r="A164" s="30">
        <v>47</v>
      </c>
      <c r="B164" s="85" t="s">
        <v>544</v>
      </c>
      <c r="C164" s="30" t="s">
        <v>175</v>
      </c>
      <c r="D164" s="30" t="s">
        <v>85</v>
      </c>
      <c r="E164" s="31">
        <v>2</v>
      </c>
      <c r="F164" s="31">
        <v>2</v>
      </c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48">
        <f>SUM(F164,J164,L164,N164,P164,R164,T164,X164)</f>
        <v>2</v>
      </c>
      <c r="Z164" s="48">
        <f>RANK(Y164,$Y$118:$Y$210)</f>
        <v>37</v>
      </c>
    </row>
    <row r="165" spans="1:26" ht="24">
      <c r="A165" s="30">
        <v>48</v>
      </c>
      <c r="B165" s="85" t="s">
        <v>565</v>
      </c>
      <c r="C165" s="32" t="s">
        <v>22</v>
      </c>
      <c r="D165" s="32" t="s">
        <v>547</v>
      </c>
      <c r="E165" s="31">
        <v>2</v>
      </c>
      <c r="F165" s="31">
        <v>2</v>
      </c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48">
        <f>SUM(F165,J165,L165,N165,P165,R165,T165,X165)</f>
        <v>2</v>
      </c>
      <c r="Z165" s="48">
        <f>RANK(Y165,$Y$118:$Y$210)</f>
        <v>37</v>
      </c>
    </row>
    <row r="166" spans="1:26" ht="18">
      <c r="A166" s="30">
        <v>49</v>
      </c>
      <c r="B166" s="85" t="s">
        <v>546</v>
      </c>
      <c r="C166" s="32" t="s">
        <v>22</v>
      </c>
      <c r="D166" s="32" t="s">
        <v>547</v>
      </c>
      <c r="E166" s="31">
        <v>2</v>
      </c>
      <c r="F166" s="31">
        <v>2</v>
      </c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/>
      <c r="X166" s="31"/>
      <c r="Y166" s="48">
        <f>SUM(F166,J166,L166,N166,P166,R166,T166,X166)</f>
        <v>2</v>
      </c>
      <c r="Z166" s="48">
        <f>RANK(Y166,$Y$118:$Y$210)</f>
        <v>37</v>
      </c>
    </row>
    <row r="167" spans="1:26" ht="18">
      <c r="A167" s="30">
        <v>50</v>
      </c>
      <c r="B167" s="85" t="s">
        <v>541</v>
      </c>
      <c r="C167" s="32" t="s">
        <v>22</v>
      </c>
      <c r="D167" s="30" t="s">
        <v>28</v>
      </c>
      <c r="E167" s="31">
        <v>2</v>
      </c>
      <c r="F167" s="31">
        <v>2</v>
      </c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/>
      <c r="X167" s="31"/>
      <c r="Y167" s="48">
        <f>SUM(F167,J167,L167,N167,P167,R167,T167,X167)</f>
        <v>2</v>
      </c>
      <c r="Z167" s="48">
        <f>RANK(Y167,$Y$118:$Y$210)</f>
        <v>37</v>
      </c>
    </row>
    <row r="168" spans="1:26" ht="18">
      <c r="A168" s="30">
        <v>51</v>
      </c>
      <c r="B168" s="85" t="s">
        <v>549</v>
      </c>
      <c r="C168" s="30" t="s">
        <v>22</v>
      </c>
      <c r="D168" s="30" t="s">
        <v>28</v>
      </c>
      <c r="E168" s="31">
        <v>2</v>
      </c>
      <c r="F168" s="31">
        <v>2</v>
      </c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 t="s">
        <v>34</v>
      </c>
      <c r="X168" s="31" t="s">
        <v>34</v>
      </c>
      <c r="Y168" s="48">
        <f>SUM(F168,J168,L168,N168,P168,R168,T168,X168)</f>
        <v>2</v>
      </c>
      <c r="Z168" s="48">
        <f>RANK(Y168,$Y$118:$Y$210)</f>
        <v>37</v>
      </c>
    </row>
    <row r="169" spans="1:26" ht="18">
      <c r="A169" s="30">
        <v>52</v>
      </c>
      <c r="B169" s="85" t="s">
        <v>500</v>
      </c>
      <c r="C169" s="32" t="s">
        <v>22</v>
      </c>
      <c r="D169" s="32" t="s">
        <v>23</v>
      </c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>
        <v>2</v>
      </c>
      <c r="X169" s="31">
        <v>2</v>
      </c>
      <c r="Y169" s="48">
        <f>SUM(F169,J169,L169,N169,P169,R169,T169,X169)</f>
        <v>2</v>
      </c>
      <c r="Z169" s="48">
        <f>RANK(Y169,$Y$118:$Y$210)</f>
        <v>37</v>
      </c>
    </row>
    <row r="170" spans="1:26" ht="18">
      <c r="A170" s="30">
        <v>53</v>
      </c>
      <c r="B170" s="85" t="s">
        <v>510</v>
      </c>
      <c r="C170" s="30" t="s">
        <v>41</v>
      </c>
      <c r="D170" s="30" t="s">
        <v>42</v>
      </c>
      <c r="E170" s="31"/>
      <c r="F170" s="31"/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>
        <v>2</v>
      </c>
      <c r="X170" s="31">
        <v>2</v>
      </c>
      <c r="Y170" s="48">
        <f>SUM(F170,J170,L170,N170,P170,R170,T170,X170)</f>
        <v>2</v>
      </c>
      <c r="Z170" s="48">
        <f>RANK(Y170,$Y$118:$Y$210)</f>
        <v>37</v>
      </c>
    </row>
    <row r="171" spans="1:26" ht="18">
      <c r="A171" s="30">
        <v>54</v>
      </c>
      <c r="B171" s="85" t="s">
        <v>386</v>
      </c>
      <c r="C171" s="32" t="s">
        <v>22</v>
      </c>
      <c r="D171" s="32" t="s">
        <v>337</v>
      </c>
      <c r="E171" s="31" t="s">
        <v>34</v>
      </c>
      <c r="F171" s="31" t="s">
        <v>34</v>
      </c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>
        <v>2</v>
      </c>
      <c r="X171" s="31">
        <v>2</v>
      </c>
      <c r="Y171" s="48">
        <f>SUM(F171,J171,L171,N171,P171,R171,T171,X171)</f>
        <v>2</v>
      </c>
      <c r="Z171" s="48">
        <f>RANK(Y171,$Y$118:$Y$210)</f>
        <v>37</v>
      </c>
    </row>
    <row r="172" spans="1:26" ht="18">
      <c r="A172" s="30">
        <v>55</v>
      </c>
      <c r="B172" s="85" t="s">
        <v>502</v>
      </c>
      <c r="C172" s="30" t="s">
        <v>22</v>
      </c>
      <c r="D172" s="30" t="s">
        <v>337</v>
      </c>
      <c r="E172" s="31" t="s">
        <v>34</v>
      </c>
      <c r="F172" s="31" t="s">
        <v>34</v>
      </c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>
        <v>2</v>
      </c>
      <c r="X172" s="31">
        <v>2</v>
      </c>
      <c r="Y172" s="48">
        <f>SUM(F172,J172,L172,N172,P172,R172,T172,X172)</f>
        <v>2</v>
      </c>
      <c r="Z172" s="48">
        <f>RANK(Y172,$Y$118:$Y$210)</f>
        <v>37</v>
      </c>
    </row>
    <row r="173" spans="1:26" ht="18">
      <c r="A173" s="30">
        <v>56</v>
      </c>
      <c r="B173" s="85" t="s">
        <v>530</v>
      </c>
      <c r="C173" s="32" t="s">
        <v>163</v>
      </c>
      <c r="D173" s="30" t="s">
        <v>84</v>
      </c>
      <c r="E173" s="31">
        <v>2</v>
      </c>
      <c r="F173" s="31">
        <v>2</v>
      </c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48">
        <f>SUM(F173,J173,L173,N173,P173,R173,T173,X173)</f>
        <v>2</v>
      </c>
      <c r="Z173" s="48">
        <f>RANK(Y173,$Y$118:$Y$210)</f>
        <v>37</v>
      </c>
    </row>
    <row r="174" spans="1:26" ht="18">
      <c r="A174" s="30">
        <v>57</v>
      </c>
      <c r="B174" s="85" t="s">
        <v>566</v>
      </c>
      <c r="C174" s="9" t="s">
        <v>22</v>
      </c>
      <c r="D174" s="9" t="s">
        <v>29</v>
      </c>
      <c r="E174" s="31">
        <v>3</v>
      </c>
      <c r="F174" s="31">
        <v>1</v>
      </c>
      <c r="G174" s="31"/>
      <c r="H174" s="31"/>
      <c r="I174" s="31"/>
      <c r="J174" s="31"/>
      <c r="K174" s="31"/>
      <c r="L174" s="31"/>
      <c r="M174" s="31" t="s">
        <v>34</v>
      </c>
      <c r="N174" s="31" t="s">
        <v>34</v>
      </c>
      <c r="O174" s="31"/>
      <c r="P174" s="31"/>
      <c r="Q174" s="31"/>
      <c r="R174" s="31"/>
      <c r="S174" s="31"/>
      <c r="T174" s="31"/>
      <c r="U174" s="31"/>
      <c r="V174" s="31"/>
      <c r="W174" s="31" t="s">
        <v>34</v>
      </c>
      <c r="X174" s="31" t="s">
        <v>34</v>
      </c>
      <c r="Y174" s="48">
        <f>SUM(F174,J174,L174,N174,P174,R174,T174,X174)</f>
        <v>1</v>
      </c>
      <c r="Z174" s="48">
        <f>RANK(Y174,$Y$118:$Y$210)</f>
        <v>57</v>
      </c>
    </row>
    <row r="175" spans="1:26" ht="18">
      <c r="A175" s="30">
        <v>58</v>
      </c>
      <c r="B175" s="85" t="s">
        <v>527</v>
      </c>
      <c r="C175" s="32" t="s">
        <v>38</v>
      </c>
      <c r="D175" s="32" t="s">
        <v>39</v>
      </c>
      <c r="E175" s="31">
        <v>3</v>
      </c>
      <c r="F175" s="31">
        <v>1</v>
      </c>
      <c r="G175" s="31"/>
      <c r="H175" s="31"/>
      <c r="I175" s="31"/>
      <c r="J175" s="31"/>
      <c r="K175" s="31"/>
      <c r="L175" s="31"/>
      <c r="M175" s="31" t="s">
        <v>34</v>
      </c>
      <c r="N175" s="31" t="s">
        <v>34</v>
      </c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48">
        <f>SUM(F175,J175,L175,N175,P175,R175,T175,X175)</f>
        <v>1</v>
      </c>
      <c r="Z175" s="48">
        <f>RANK(Y175,$Y$118:$Y$210)</f>
        <v>57</v>
      </c>
    </row>
    <row r="176" spans="1:26" s="100" customFormat="1" ht="18">
      <c r="A176" s="30">
        <v>59</v>
      </c>
      <c r="B176" s="125" t="s">
        <v>563</v>
      </c>
      <c r="C176" s="32" t="s">
        <v>38</v>
      </c>
      <c r="D176" s="32" t="s">
        <v>353</v>
      </c>
      <c r="E176" s="31">
        <v>3</v>
      </c>
      <c r="F176" s="31">
        <v>1</v>
      </c>
      <c r="G176" s="31"/>
      <c r="H176" s="31"/>
      <c r="I176" s="31" t="s">
        <v>34</v>
      </c>
      <c r="J176" s="31" t="s">
        <v>34</v>
      </c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 t="s">
        <v>34</v>
      </c>
      <c r="X176" s="31" t="s">
        <v>34</v>
      </c>
      <c r="Y176" s="48">
        <f>SUM(F176,J176,L176,N176,P176,R176,T176,X176)</f>
        <v>1</v>
      </c>
      <c r="Z176" s="48">
        <f>RANK(Y176,$Y$118:$Y$210)</f>
        <v>57</v>
      </c>
    </row>
    <row r="177" spans="1:26" s="100" customFormat="1" ht="18">
      <c r="A177" s="30">
        <v>60</v>
      </c>
      <c r="B177" s="85" t="s">
        <v>499</v>
      </c>
      <c r="C177" s="30" t="s">
        <v>22</v>
      </c>
      <c r="D177" s="30" t="s">
        <v>34</v>
      </c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>
        <v>3</v>
      </c>
      <c r="X177" s="31">
        <v>1</v>
      </c>
      <c r="Y177" s="48">
        <f>SUM(F177,J177,L177,N177,P177,R177,T177,X177)</f>
        <v>1</v>
      </c>
      <c r="Z177" s="48">
        <f>RANK(Y177,$Y$118:$Y$210)</f>
        <v>57</v>
      </c>
    </row>
    <row r="178" spans="1:26" ht="18">
      <c r="A178" s="30">
        <v>61</v>
      </c>
      <c r="B178" s="85" t="s">
        <v>498</v>
      </c>
      <c r="C178" s="32" t="s">
        <v>26</v>
      </c>
      <c r="D178" s="32" t="s">
        <v>27</v>
      </c>
      <c r="E178" s="31" t="s">
        <v>34</v>
      </c>
      <c r="F178" s="31" t="s">
        <v>34</v>
      </c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31"/>
      <c r="V178" s="31"/>
      <c r="W178" s="31">
        <v>3</v>
      </c>
      <c r="X178" s="31">
        <v>1</v>
      </c>
      <c r="Y178" s="48">
        <f>SUM(F178,J178,L178,N178,P178,R178,T178,X178)</f>
        <v>1</v>
      </c>
      <c r="Z178" s="48">
        <f>RANK(Y178,$Y$118:$Y$210)</f>
        <v>57</v>
      </c>
    </row>
    <row r="179" spans="1:26" ht="18">
      <c r="A179" s="30">
        <v>62</v>
      </c>
      <c r="B179" s="85" t="s">
        <v>554</v>
      </c>
      <c r="C179" s="32" t="s">
        <v>22</v>
      </c>
      <c r="D179" s="32" t="s">
        <v>337</v>
      </c>
      <c r="E179" s="31">
        <v>3</v>
      </c>
      <c r="F179" s="31">
        <v>1</v>
      </c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 t="s">
        <v>34</v>
      </c>
      <c r="X179" s="31" t="s">
        <v>34</v>
      </c>
      <c r="Y179" s="48">
        <f>SUM(F179,J179,L179,N179,P179,R179,T179,X179)</f>
        <v>1</v>
      </c>
      <c r="Z179" s="48">
        <f>RANK(Y179,$Y$118:$Y$210)</f>
        <v>57</v>
      </c>
    </row>
    <row r="180" spans="1:26" ht="18">
      <c r="A180" s="30">
        <v>63</v>
      </c>
      <c r="B180" s="85" t="s">
        <v>528</v>
      </c>
      <c r="C180" s="30" t="s">
        <v>22</v>
      </c>
      <c r="D180" s="30" t="s">
        <v>438</v>
      </c>
      <c r="E180" s="31">
        <v>3</v>
      </c>
      <c r="F180" s="31">
        <v>1</v>
      </c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 t="s">
        <v>34</v>
      </c>
      <c r="X180" s="31" t="s">
        <v>34</v>
      </c>
      <c r="Y180" s="48">
        <f>SUM(F180,J180,L180,N180,P180,R180,T180,X180)</f>
        <v>1</v>
      </c>
      <c r="Z180" s="48">
        <f>RANK(Y180,$Y$118:$Y$210)</f>
        <v>57</v>
      </c>
    </row>
    <row r="181" spans="1:26" ht="18">
      <c r="A181" s="30">
        <v>64</v>
      </c>
      <c r="B181" s="85" t="s">
        <v>536</v>
      </c>
      <c r="C181" s="32" t="s">
        <v>22</v>
      </c>
      <c r="D181" s="31" t="s">
        <v>337</v>
      </c>
      <c r="E181" s="31">
        <v>3</v>
      </c>
      <c r="F181" s="31">
        <v>1</v>
      </c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/>
      <c r="X181" s="31"/>
      <c r="Y181" s="48">
        <f>SUM(F181,J181,L181,N181,P181,R181,T181,X181)</f>
        <v>1</v>
      </c>
      <c r="Z181" s="48">
        <f>RANK(Y181,$Y$118:$Y$210)</f>
        <v>57</v>
      </c>
    </row>
    <row r="182" spans="1:26" ht="18">
      <c r="A182" s="30">
        <v>65</v>
      </c>
      <c r="B182" s="85" t="s">
        <v>533</v>
      </c>
      <c r="C182" s="30" t="s">
        <v>41</v>
      </c>
      <c r="D182" s="30" t="s">
        <v>42</v>
      </c>
      <c r="E182" s="31">
        <v>3</v>
      </c>
      <c r="F182" s="31">
        <v>1</v>
      </c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 t="s">
        <v>34</v>
      </c>
      <c r="X182" s="31" t="s">
        <v>34</v>
      </c>
      <c r="Y182" s="48">
        <f>SUM(F182,J182,L182,N182,P182,R182,T182,X182)</f>
        <v>1</v>
      </c>
      <c r="Z182" s="48">
        <f>RANK(Y182,$Y$118:$Y$210)</f>
        <v>57</v>
      </c>
    </row>
    <row r="183" spans="1:26" ht="18">
      <c r="A183" s="30">
        <v>66</v>
      </c>
      <c r="B183" s="85" t="s">
        <v>555</v>
      </c>
      <c r="C183" s="32" t="s">
        <v>22</v>
      </c>
      <c r="D183" s="30" t="s">
        <v>29</v>
      </c>
      <c r="E183" s="31">
        <v>3</v>
      </c>
      <c r="F183" s="31">
        <v>1</v>
      </c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/>
      <c r="X183" s="31"/>
      <c r="Y183" s="48">
        <f>SUM(F183,J183,L183,N183,P183,R183,T183,X183)</f>
        <v>1</v>
      </c>
      <c r="Z183" s="48">
        <f>RANK(Y183,$Y$118:$Y$210)</f>
        <v>57</v>
      </c>
    </row>
    <row r="184" spans="1:26" ht="18">
      <c r="A184" s="30">
        <v>67</v>
      </c>
      <c r="B184" s="85" t="s">
        <v>534</v>
      </c>
      <c r="C184" s="32" t="s">
        <v>86</v>
      </c>
      <c r="D184" s="30" t="s">
        <v>397</v>
      </c>
      <c r="E184" s="31">
        <v>3</v>
      </c>
      <c r="F184" s="31">
        <v>1</v>
      </c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48">
        <f>SUM(F184,J184,L184,N184,P184,R184,T184,X184)</f>
        <v>1</v>
      </c>
      <c r="Z184" s="48">
        <f>RANK(Y184,$Y$118:$Y$210)</f>
        <v>57</v>
      </c>
    </row>
    <row r="185" spans="1:26" ht="18">
      <c r="A185" s="30">
        <v>68</v>
      </c>
      <c r="B185" s="85" t="s">
        <v>537</v>
      </c>
      <c r="C185" s="30" t="s">
        <v>41</v>
      </c>
      <c r="D185" s="30" t="s">
        <v>42</v>
      </c>
      <c r="E185" s="31">
        <v>3</v>
      </c>
      <c r="F185" s="31">
        <v>1</v>
      </c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/>
      <c r="X185" s="31"/>
      <c r="Y185" s="48">
        <f>SUM(F185,J185,L185,N185,P185,R185,T185,X185)</f>
        <v>1</v>
      </c>
      <c r="Z185" s="48">
        <f>RANK(Y185,$Y$118:$Y$210)</f>
        <v>57</v>
      </c>
    </row>
    <row r="186" spans="1:26" ht="18">
      <c r="A186" s="30">
        <v>69</v>
      </c>
      <c r="B186" s="85" t="s">
        <v>558</v>
      </c>
      <c r="C186" s="32" t="s">
        <v>38</v>
      </c>
      <c r="D186" s="32" t="s">
        <v>353</v>
      </c>
      <c r="E186" s="31">
        <v>3</v>
      </c>
      <c r="F186" s="31">
        <v>1</v>
      </c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/>
      <c r="X186" s="31"/>
      <c r="Y186" s="48">
        <f>SUM(F186,J186,L186,N186,P186,R186,T186,X186)</f>
        <v>1</v>
      </c>
      <c r="Z186" s="48">
        <f>RANK(Y186,$Y$118:$Y$210)</f>
        <v>57</v>
      </c>
    </row>
    <row r="187" spans="1:26" ht="18">
      <c r="A187" s="30">
        <v>70</v>
      </c>
      <c r="B187" s="85" t="s">
        <v>505</v>
      </c>
      <c r="C187" s="32" t="s">
        <v>26</v>
      </c>
      <c r="D187" s="32" t="s">
        <v>27</v>
      </c>
      <c r="E187" s="31" t="s">
        <v>34</v>
      </c>
      <c r="F187" s="31" t="s">
        <v>34</v>
      </c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>
        <v>3</v>
      </c>
      <c r="X187" s="31">
        <v>1</v>
      </c>
      <c r="Y187" s="48">
        <f>SUM(F187,J187,L187,N187,P187,R187,T187,X187)</f>
        <v>1</v>
      </c>
      <c r="Z187" s="48">
        <f>RANK(Y187,$Y$118:$Y$210)</f>
        <v>57</v>
      </c>
    </row>
    <row r="188" spans="1:26" ht="24">
      <c r="A188" s="30">
        <v>71</v>
      </c>
      <c r="B188" s="85" t="s">
        <v>524</v>
      </c>
      <c r="C188" s="101" t="s">
        <v>24</v>
      </c>
      <c r="D188" s="101" t="s">
        <v>84</v>
      </c>
      <c r="E188" s="37">
        <v>3</v>
      </c>
      <c r="F188" s="37">
        <v>1</v>
      </c>
      <c r="G188" s="37"/>
      <c r="H188" s="37"/>
      <c r="I188" s="37"/>
      <c r="J188" s="37"/>
      <c r="K188" s="37"/>
      <c r="L188" s="37"/>
      <c r="M188" s="37"/>
      <c r="N188" s="37"/>
      <c r="O188" s="37"/>
      <c r="P188" s="37"/>
      <c r="Q188" s="37"/>
      <c r="R188" s="37"/>
      <c r="S188" s="37"/>
      <c r="T188" s="37"/>
      <c r="U188" s="37"/>
      <c r="V188" s="37"/>
      <c r="W188" s="37" t="s">
        <v>34</v>
      </c>
      <c r="X188" s="37" t="s">
        <v>34</v>
      </c>
      <c r="Y188" s="48">
        <f>SUM(F188,J188,L188,N188,P188,R188,T188,X188)</f>
        <v>1</v>
      </c>
      <c r="Z188" s="48">
        <f>RANK(Y188,$Y$118:$Y$210)</f>
        <v>57</v>
      </c>
    </row>
    <row r="189" spans="1:26" ht="18">
      <c r="A189" s="30">
        <v>72</v>
      </c>
      <c r="B189" s="85" t="s">
        <v>553</v>
      </c>
      <c r="C189" s="32" t="s">
        <v>163</v>
      </c>
      <c r="D189" s="32" t="s">
        <v>84</v>
      </c>
      <c r="E189" s="31">
        <v>3</v>
      </c>
      <c r="F189" s="31">
        <v>1</v>
      </c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 t="s">
        <v>34</v>
      </c>
      <c r="X189" s="31" t="s">
        <v>34</v>
      </c>
      <c r="Y189" s="48">
        <f>SUM(F189,J189,L189,N189,P189,R189,T189,X189)</f>
        <v>1</v>
      </c>
      <c r="Z189" s="48">
        <f>RANK(Y189,$Y$118:$Y$210)</f>
        <v>57</v>
      </c>
    </row>
    <row r="190" spans="1:26" ht="18">
      <c r="A190" s="30">
        <v>73</v>
      </c>
      <c r="B190" s="85" t="s">
        <v>520</v>
      </c>
      <c r="C190" s="32" t="s">
        <v>22</v>
      </c>
      <c r="D190" s="30" t="s">
        <v>34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>
        <v>3</v>
      </c>
      <c r="X190" s="31">
        <v>1</v>
      </c>
      <c r="Y190" s="48">
        <f>SUM(F190,J190,L190,N190,P190,R190,T190,X190)</f>
        <v>1</v>
      </c>
      <c r="Z190" s="48">
        <f>RANK(Y190,$Y$118:$Y$210)</f>
        <v>57</v>
      </c>
    </row>
    <row r="191" spans="1:26" ht="18">
      <c r="A191" s="30">
        <v>74</v>
      </c>
      <c r="B191" s="125" t="s">
        <v>525</v>
      </c>
      <c r="C191" s="32" t="s">
        <v>38</v>
      </c>
      <c r="D191" s="32" t="s">
        <v>353</v>
      </c>
      <c r="E191" s="31">
        <v>3</v>
      </c>
      <c r="F191" s="31">
        <v>1</v>
      </c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 t="s">
        <v>34</v>
      </c>
      <c r="X191" s="31" t="s">
        <v>34</v>
      </c>
      <c r="Y191" s="48">
        <f>SUM(F191,J191,L191,N191,P191,R191,T191,X191)</f>
        <v>1</v>
      </c>
      <c r="Z191" s="48">
        <f>RANK(Y191,$Y$118:$Y$210)</f>
        <v>57</v>
      </c>
    </row>
    <row r="192" spans="1:26" ht="18">
      <c r="A192" s="30">
        <v>75</v>
      </c>
      <c r="B192" s="85" t="s">
        <v>496</v>
      </c>
      <c r="C192" s="32" t="s">
        <v>22</v>
      </c>
      <c r="D192" s="32" t="s">
        <v>34</v>
      </c>
      <c r="E192" s="31" t="s">
        <v>34</v>
      </c>
      <c r="F192" s="31" t="s">
        <v>34</v>
      </c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>
        <v>3</v>
      </c>
      <c r="X192" s="31">
        <v>1</v>
      </c>
      <c r="Y192" s="48">
        <f>SUM(F192,J192,L192,N192,P192,R192,T192,X192)</f>
        <v>1</v>
      </c>
      <c r="Z192" s="48">
        <f>RANK(Y192,$Y$118:$Y$210)</f>
        <v>57</v>
      </c>
    </row>
    <row r="193" spans="1:26" ht="24">
      <c r="A193" s="30">
        <v>76</v>
      </c>
      <c r="B193" s="126" t="s">
        <v>507</v>
      </c>
      <c r="C193" s="33" t="s">
        <v>22</v>
      </c>
      <c r="D193" s="33" t="s">
        <v>34</v>
      </c>
      <c r="E193" s="38" t="s">
        <v>34</v>
      </c>
      <c r="F193" s="38" t="s">
        <v>34</v>
      </c>
      <c r="G193" s="38"/>
      <c r="H193" s="38"/>
      <c r="I193" s="38"/>
      <c r="J193" s="38"/>
      <c r="K193" s="38"/>
      <c r="L193" s="38"/>
      <c r="M193" s="38"/>
      <c r="N193" s="38"/>
      <c r="O193" s="38"/>
      <c r="P193" s="38"/>
      <c r="Q193" s="38"/>
      <c r="R193" s="38"/>
      <c r="S193" s="38"/>
      <c r="T193" s="38"/>
      <c r="U193" s="38"/>
      <c r="V193" s="38"/>
      <c r="W193" s="38">
        <v>2</v>
      </c>
      <c r="X193" s="38">
        <v>1</v>
      </c>
      <c r="Y193" s="48">
        <f>SUM(F193,J193,L193,N193,P193,R193,T193,X193)</f>
        <v>1</v>
      </c>
      <c r="Z193" s="48">
        <f>RANK(Y193,$Y$118:$Y$210)</f>
        <v>57</v>
      </c>
    </row>
    <row r="194" spans="1:26" ht="18">
      <c r="A194" s="30">
        <v>77</v>
      </c>
      <c r="B194" s="85" t="s">
        <v>512</v>
      </c>
      <c r="C194" s="32" t="s">
        <v>86</v>
      </c>
      <c r="D194" s="32" t="s">
        <v>34</v>
      </c>
      <c r="E194" s="31" t="s">
        <v>34</v>
      </c>
      <c r="F194" s="31" t="s">
        <v>34</v>
      </c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>
        <v>3</v>
      </c>
      <c r="X194" s="31">
        <v>1</v>
      </c>
      <c r="Y194" s="48">
        <f>SUM(F194,J194,L194,N194,P194,R194,T194,X194)</f>
        <v>1</v>
      </c>
      <c r="Z194" s="48">
        <f>RANK(Y194,$Y$118:$Y$210)</f>
        <v>57</v>
      </c>
    </row>
    <row r="195" spans="1:26" ht="18">
      <c r="A195" s="30">
        <v>78</v>
      </c>
      <c r="B195" s="85" t="s">
        <v>511</v>
      </c>
      <c r="C195" s="32" t="s">
        <v>86</v>
      </c>
      <c r="D195" s="32" t="s">
        <v>34</v>
      </c>
      <c r="E195" s="31" t="s">
        <v>34</v>
      </c>
      <c r="F195" s="31" t="s">
        <v>34</v>
      </c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>
        <v>3</v>
      </c>
      <c r="X195" s="31">
        <v>1</v>
      </c>
      <c r="Y195" s="48">
        <f>SUM(F195,J195,L195,N195,P195,R195,T195,X195)</f>
        <v>1</v>
      </c>
      <c r="Z195" s="48">
        <f>RANK(Y195,$Y$118:$Y$210)</f>
        <v>57</v>
      </c>
    </row>
    <row r="196" spans="1:26" ht="18">
      <c r="A196" s="30">
        <v>79</v>
      </c>
      <c r="B196" s="85" t="s">
        <v>550</v>
      </c>
      <c r="C196" s="32" t="s">
        <v>22</v>
      </c>
      <c r="D196" s="32" t="s">
        <v>89</v>
      </c>
      <c r="E196" s="31">
        <v>3</v>
      </c>
      <c r="F196" s="31">
        <v>1</v>
      </c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/>
      <c r="X196" s="31"/>
      <c r="Y196" s="48">
        <f>SUM(F196,J196,L196,N196,P196,R196,T196,X196)</f>
        <v>1</v>
      </c>
      <c r="Z196" s="48">
        <f>RANK(Y196,$Y$118:$Y$210)</f>
        <v>57</v>
      </c>
    </row>
    <row r="197" spans="1:26" ht="18">
      <c r="A197" s="30">
        <v>80</v>
      </c>
      <c r="B197" s="85" t="s">
        <v>532</v>
      </c>
      <c r="C197" s="32" t="s">
        <v>22</v>
      </c>
      <c r="D197" s="32" t="s">
        <v>438</v>
      </c>
      <c r="E197" s="31">
        <v>3</v>
      </c>
      <c r="F197" s="31">
        <v>1</v>
      </c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 t="s">
        <v>34</v>
      </c>
      <c r="X197" s="31" t="s">
        <v>34</v>
      </c>
      <c r="Y197" s="48">
        <f>SUM(F197,J197,L197,N197,P197,R197,T197,X197)</f>
        <v>1</v>
      </c>
      <c r="Z197" s="48">
        <f>RANK(Y197,$Y$118:$Y$210)</f>
        <v>57</v>
      </c>
    </row>
    <row r="198" spans="1:26" ht="18">
      <c r="A198" s="30">
        <v>81</v>
      </c>
      <c r="B198" s="85" t="s">
        <v>542</v>
      </c>
      <c r="C198" s="32" t="s">
        <v>175</v>
      </c>
      <c r="D198" s="32" t="s">
        <v>85</v>
      </c>
      <c r="E198" s="31">
        <v>3</v>
      </c>
      <c r="F198" s="31">
        <v>1</v>
      </c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 t="s">
        <v>34</v>
      </c>
      <c r="X198" s="31" t="s">
        <v>34</v>
      </c>
      <c r="Y198" s="48">
        <f>SUM(F198,J198,L198,N198,P198,R198,T198,X198)</f>
        <v>1</v>
      </c>
      <c r="Z198" s="48">
        <f>RANK(Y198,$Y$118:$Y$210)</f>
        <v>57</v>
      </c>
    </row>
    <row r="199" spans="1:26" ht="18">
      <c r="A199" s="30">
        <v>82</v>
      </c>
      <c r="B199" s="85" t="s">
        <v>506</v>
      </c>
      <c r="C199" s="32" t="s">
        <v>24</v>
      </c>
      <c r="D199" s="32" t="s">
        <v>34</v>
      </c>
      <c r="E199" s="31"/>
      <c r="F199" s="31"/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>
        <v>3</v>
      </c>
      <c r="X199" s="31">
        <v>1</v>
      </c>
      <c r="Y199" s="48">
        <f>SUM(F199,J199,L199,N199,P199,R199,T199,X199)</f>
        <v>1</v>
      </c>
      <c r="Z199" s="48">
        <f>RANK(Y199,$Y$118:$Y$210)</f>
        <v>57</v>
      </c>
    </row>
    <row r="200" spans="1:26" ht="18">
      <c r="A200" s="30">
        <v>83</v>
      </c>
      <c r="B200" s="85" t="s">
        <v>504</v>
      </c>
      <c r="C200" s="32" t="s">
        <v>24</v>
      </c>
      <c r="D200" s="32" t="s">
        <v>34</v>
      </c>
      <c r="E200" s="31"/>
      <c r="F200" s="31"/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>
        <v>3</v>
      </c>
      <c r="X200" s="31">
        <v>1</v>
      </c>
      <c r="Y200" s="48">
        <f>SUM(F200,J200,L200,N200,P200,R200,T200,X200)</f>
        <v>1</v>
      </c>
      <c r="Z200" s="48">
        <f>RANK(Y200,$Y$118:$Y$210)</f>
        <v>57</v>
      </c>
    </row>
    <row r="201" spans="1:26" ht="18">
      <c r="A201" s="30">
        <v>84</v>
      </c>
      <c r="B201" s="85" t="s">
        <v>503</v>
      </c>
      <c r="C201" s="30" t="s">
        <v>86</v>
      </c>
      <c r="D201" s="30" t="s">
        <v>34</v>
      </c>
      <c r="E201" s="31" t="s">
        <v>34</v>
      </c>
      <c r="F201" s="31" t="s">
        <v>34</v>
      </c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>
        <v>3</v>
      </c>
      <c r="X201" s="31">
        <v>1</v>
      </c>
      <c r="Y201" s="48">
        <f>SUM(F201,J201,L201,N201,P201,R201,T201,X201)</f>
        <v>1</v>
      </c>
      <c r="Z201" s="48">
        <f>RANK(Y201,$Y$118:$Y$210)</f>
        <v>57</v>
      </c>
    </row>
    <row r="202" spans="1:26" ht="18">
      <c r="A202" s="30">
        <v>85</v>
      </c>
      <c r="B202" s="126" t="s">
        <v>508</v>
      </c>
      <c r="C202" s="33" t="s">
        <v>163</v>
      </c>
      <c r="D202" s="33" t="s">
        <v>34</v>
      </c>
      <c r="E202" s="38" t="s">
        <v>34</v>
      </c>
      <c r="F202" s="38" t="s">
        <v>34</v>
      </c>
      <c r="G202" s="38"/>
      <c r="H202" s="38"/>
      <c r="I202" s="38"/>
      <c r="J202" s="38"/>
      <c r="K202" s="38"/>
      <c r="L202" s="38"/>
      <c r="M202" s="38"/>
      <c r="N202" s="38"/>
      <c r="O202" s="38"/>
      <c r="P202" s="38"/>
      <c r="Q202" s="38"/>
      <c r="R202" s="38"/>
      <c r="S202" s="38"/>
      <c r="T202" s="38"/>
      <c r="U202" s="38"/>
      <c r="V202" s="38"/>
      <c r="W202" s="38">
        <v>3</v>
      </c>
      <c r="X202" s="38">
        <v>1</v>
      </c>
      <c r="Y202" s="48">
        <f>SUM(F202,J202,L202,N202,P202,R202,T202,X202)</f>
        <v>1</v>
      </c>
      <c r="Z202" s="48">
        <f>RANK(Y202,$Y$118:$Y$210)</f>
        <v>57</v>
      </c>
    </row>
    <row r="203" spans="1:26" ht="18">
      <c r="A203" s="30">
        <v>86</v>
      </c>
      <c r="B203" s="85" t="s">
        <v>514</v>
      </c>
      <c r="C203" s="32" t="s">
        <v>38</v>
      </c>
      <c r="D203" s="32" t="s">
        <v>353</v>
      </c>
      <c r="E203" s="31" t="s">
        <v>34</v>
      </c>
      <c r="F203" s="31" t="s">
        <v>34</v>
      </c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>
        <v>3</v>
      </c>
      <c r="X203" s="31">
        <v>1</v>
      </c>
      <c r="Y203" s="48">
        <f>SUM(F203,J203,L203,N203,P203,R203,T203,X203)</f>
        <v>1</v>
      </c>
      <c r="Z203" s="48">
        <f>RANK(Y203,$Y$118:$Y$210)</f>
        <v>57</v>
      </c>
    </row>
    <row r="204" spans="1:26" ht="18">
      <c r="A204" s="30">
        <v>87</v>
      </c>
      <c r="B204" s="85" t="s">
        <v>531</v>
      </c>
      <c r="C204" s="30" t="s">
        <v>163</v>
      </c>
      <c r="D204" s="30" t="s">
        <v>84</v>
      </c>
      <c r="E204" s="31">
        <v>3</v>
      </c>
      <c r="F204" s="31">
        <v>1</v>
      </c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48">
        <f>SUM(F204,J204,L204,N204,P204,R204,T204,X204)</f>
        <v>1</v>
      </c>
      <c r="Z204" s="48">
        <f>RANK(Y204,$Y$118:$Y$210)</f>
        <v>57</v>
      </c>
    </row>
    <row r="205" spans="1:26" s="100" customFormat="1" ht="18">
      <c r="A205" s="30">
        <v>88</v>
      </c>
      <c r="B205" s="85" t="s">
        <v>517</v>
      </c>
      <c r="C205" s="32" t="s">
        <v>163</v>
      </c>
      <c r="D205" s="32" t="s">
        <v>34</v>
      </c>
      <c r="E205" s="31" t="s">
        <v>34</v>
      </c>
      <c r="F205" s="31" t="s">
        <v>34</v>
      </c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>
        <v>3</v>
      </c>
      <c r="X205" s="31">
        <v>1</v>
      </c>
      <c r="Y205" s="48">
        <f>SUM(F205,J205,L205,N205,P205,R205,T205,X205)</f>
        <v>1</v>
      </c>
      <c r="Z205" s="48">
        <f>RANK(Y205,$Y$118:$Y$210)</f>
        <v>57</v>
      </c>
    </row>
    <row r="206" spans="1:26" ht="18">
      <c r="A206" s="30">
        <v>89</v>
      </c>
      <c r="B206" s="85" t="s">
        <v>560</v>
      </c>
      <c r="C206" s="32" t="s">
        <v>22</v>
      </c>
      <c r="D206" s="32" t="s">
        <v>29</v>
      </c>
      <c r="E206" s="31">
        <v>3</v>
      </c>
      <c r="F206" s="31">
        <v>1</v>
      </c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 t="s">
        <v>34</v>
      </c>
      <c r="X206" s="31" t="s">
        <v>34</v>
      </c>
      <c r="Y206" s="48">
        <f>SUM(F206,J206,L206,N206,P206,R206,T206,X206)</f>
        <v>1</v>
      </c>
      <c r="Z206" s="48">
        <f>RANK(Y206,$Y$118:$Y$210)</f>
        <v>57</v>
      </c>
    </row>
    <row r="207" spans="1:26" ht="18">
      <c r="A207" s="30">
        <v>90</v>
      </c>
      <c r="B207" s="85" t="s">
        <v>509</v>
      </c>
      <c r="C207" s="32" t="s">
        <v>22</v>
      </c>
      <c r="D207" s="32" t="s">
        <v>34</v>
      </c>
      <c r="E207" s="31" t="s">
        <v>34</v>
      </c>
      <c r="F207" s="31" t="s">
        <v>34</v>
      </c>
      <c r="G207" s="31"/>
      <c r="H207" s="31"/>
      <c r="I207" s="31"/>
      <c r="J207" s="31"/>
      <c r="K207" s="31"/>
      <c r="L207" s="31"/>
      <c r="M207" s="31"/>
      <c r="N207" s="31"/>
      <c r="O207" s="31"/>
      <c r="P207" s="31"/>
      <c r="Q207" s="31"/>
      <c r="R207" s="31"/>
      <c r="S207" s="31"/>
      <c r="T207" s="31"/>
      <c r="U207" s="31"/>
      <c r="V207" s="31"/>
      <c r="W207" s="31">
        <v>3</v>
      </c>
      <c r="X207" s="31">
        <v>1</v>
      </c>
      <c r="Y207" s="48">
        <f>SUM(F207,J207,L207,N207,P207,R207,T207,X207)</f>
        <v>1</v>
      </c>
      <c r="Z207" s="48">
        <f>RANK(Y207,$Y$118:$Y$210)</f>
        <v>57</v>
      </c>
    </row>
    <row r="208" spans="1:26" ht="18">
      <c r="A208" s="30">
        <v>91</v>
      </c>
      <c r="B208" s="85" t="s">
        <v>516</v>
      </c>
      <c r="C208" s="30" t="s">
        <v>38</v>
      </c>
      <c r="D208" s="30" t="s">
        <v>34</v>
      </c>
      <c r="E208" s="31" t="s">
        <v>34</v>
      </c>
      <c r="F208" s="31" t="s">
        <v>34</v>
      </c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>
        <v>3</v>
      </c>
      <c r="X208" s="31">
        <v>1</v>
      </c>
      <c r="Y208" s="48">
        <f>SUM(F208,J208,L208,N208,P208,R208,T208,X208)</f>
        <v>1</v>
      </c>
      <c r="Z208" s="48">
        <f>RANK(Y208,$Y$118:$Y$210)</f>
        <v>57</v>
      </c>
    </row>
    <row r="209" spans="1:26" ht="18">
      <c r="A209" s="30">
        <v>92</v>
      </c>
      <c r="B209" s="85" t="s">
        <v>557</v>
      </c>
      <c r="C209" s="32" t="s">
        <v>153</v>
      </c>
      <c r="D209" s="32" t="s">
        <v>423</v>
      </c>
      <c r="E209" s="31">
        <v>3</v>
      </c>
      <c r="F209" s="31">
        <v>1</v>
      </c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48">
        <f>SUM(F209,J209,L209,N209,P209,R209,T209,X209)</f>
        <v>1</v>
      </c>
      <c r="Z209" s="48">
        <f>RANK(Y209,$Y$118:$Y$210)</f>
        <v>57</v>
      </c>
    </row>
    <row r="210" spans="1:26" ht="24">
      <c r="A210" s="30">
        <v>93</v>
      </c>
      <c r="B210" s="85" t="s">
        <v>501</v>
      </c>
      <c r="C210" s="30" t="s">
        <v>24</v>
      </c>
      <c r="D210" s="30" t="s">
        <v>34</v>
      </c>
      <c r="E210" s="31" t="s">
        <v>34</v>
      </c>
      <c r="F210" s="31" t="s">
        <v>34</v>
      </c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>
        <v>3</v>
      </c>
      <c r="X210" s="31">
        <v>1</v>
      </c>
      <c r="Y210" s="48">
        <f>SUM(F210,J210,L210,N210,P210,R210,T210,X210)</f>
        <v>1</v>
      </c>
      <c r="Z210" s="48">
        <f>RANK(Y210,$Y$118:$Y$210)</f>
        <v>57</v>
      </c>
    </row>
    <row r="212" spans="1:26" s="89" customFormat="1" ht="16.5">
      <c r="A212" s="88" t="s">
        <v>43</v>
      </c>
    </row>
    <row r="213" spans="1:26" s="89" customFormat="1" ht="17.25" thickBot="1">
      <c r="A213" s="88"/>
    </row>
    <row r="214" spans="1:26" s="89" customFormat="1" ht="41.25" thickBot="1">
      <c r="A214" s="90" t="s">
        <v>44</v>
      </c>
      <c r="B214" s="91" t="s">
        <v>45</v>
      </c>
      <c r="C214" s="91" t="s">
        <v>46</v>
      </c>
      <c r="D214" s="91" t="s">
        <v>47</v>
      </c>
      <c r="E214" s="91" t="s">
        <v>48</v>
      </c>
      <c r="F214" s="91" t="s">
        <v>49</v>
      </c>
      <c r="G214" s="91"/>
      <c r="H214" s="91"/>
      <c r="I214" s="91" t="s">
        <v>50</v>
      </c>
    </row>
    <row r="215" spans="1:26" s="89" customFormat="1" ht="48" thickBot="1">
      <c r="A215" s="92" t="s">
        <v>51</v>
      </c>
      <c r="B215" s="87" t="s">
        <v>52</v>
      </c>
      <c r="C215" s="87">
        <v>3</v>
      </c>
      <c r="D215" s="87">
        <v>2</v>
      </c>
      <c r="E215" s="87">
        <v>1</v>
      </c>
      <c r="F215" s="93"/>
      <c r="G215" s="93"/>
      <c r="H215" s="93"/>
      <c r="I215" s="93"/>
    </row>
    <row r="216" spans="1:26" s="89" customFormat="1" ht="48" thickBot="1">
      <c r="A216" s="92" t="s">
        <v>53</v>
      </c>
      <c r="B216" s="87" t="s">
        <v>54</v>
      </c>
      <c r="C216" s="87">
        <v>50</v>
      </c>
      <c r="D216" s="87">
        <v>40</v>
      </c>
      <c r="E216" s="87">
        <v>30</v>
      </c>
      <c r="F216" s="93"/>
      <c r="G216" s="93"/>
      <c r="H216" s="93"/>
      <c r="I216" s="93"/>
    </row>
    <row r="217" spans="1:26" s="89" customFormat="1" ht="32.25" thickBot="1">
      <c r="A217" s="92" t="s">
        <v>55</v>
      </c>
      <c r="B217" s="87" t="s">
        <v>4</v>
      </c>
      <c r="C217" s="87">
        <v>100</v>
      </c>
      <c r="D217" s="87">
        <v>80</v>
      </c>
      <c r="E217" s="87">
        <v>60</v>
      </c>
      <c r="F217" s="93"/>
      <c r="G217" s="93"/>
      <c r="H217" s="93"/>
      <c r="I217" s="93"/>
    </row>
    <row r="218" spans="1:26" s="89" customFormat="1" ht="16.5">
      <c r="A218" s="88"/>
    </row>
    <row r="219" spans="1:26" s="89" customFormat="1" ht="16.5">
      <c r="A219" s="88" t="s">
        <v>56</v>
      </c>
    </row>
    <row r="220" spans="1:26" s="89" customFormat="1" ht="16.5" thickBot="1">
      <c r="A220" s="94"/>
    </row>
    <row r="221" spans="1:26" s="89" customFormat="1" ht="41.25" thickBot="1">
      <c r="A221" s="90" t="s">
        <v>44</v>
      </c>
      <c r="B221" s="91" t="s">
        <v>45</v>
      </c>
      <c r="C221" s="91" t="s">
        <v>46</v>
      </c>
      <c r="D221" s="91" t="s">
        <v>47</v>
      </c>
      <c r="E221" s="91" t="s">
        <v>48</v>
      </c>
      <c r="F221" s="91" t="s">
        <v>49</v>
      </c>
      <c r="G221" s="91"/>
      <c r="H221" s="91"/>
      <c r="I221" s="91" t="s">
        <v>50</v>
      </c>
    </row>
    <row r="222" spans="1:26" s="89" customFormat="1" ht="48" thickBot="1">
      <c r="A222" s="92" t="s">
        <v>51</v>
      </c>
      <c r="B222" s="87" t="s">
        <v>52</v>
      </c>
      <c r="C222" s="87">
        <v>5</v>
      </c>
      <c r="D222" s="87">
        <v>3</v>
      </c>
      <c r="E222" s="87">
        <v>2</v>
      </c>
      <c r="F222" s="93"/>
      <c r="G222" s="93"/>
      <c r="H222" s="93"/>
      <c r="I222" s="93"/>
    </row>
    <row r="223" spans="1:26" s="89" customFormat="1" ht="48" thickBot="1">
      <c r="A223" s="92" t="s">
        <v>53</v>
      </c>
      <c r="B223" s="87" t="s">
        <v>54</v>
      </c>
      <c r="C223" s="87">
        <v>100</v>
      </c>
      <c r="D223" s="87">
        <v>80</v>
      </c>
      <c r="E223" s="87">
        <v>60</v>
      </c>
      <c r="F223" s="87">
        <v>30</v>
      </c>
      <c r="G223" s="87"/>
      <c r="H223" s="87"/>
      <c r="I223" s="93"/>
    </row>
    <row r="224" spans="1:26" s="89" customFormat="1" ht="32.25" thickBot="1">
      <c r="A224" s="92" t="s">
        <v>57</v>
      </c>
      <c r="B224" s="87" t="s">
        <v>58</v>
      </c>
      <c r="C224" s="87">
        <v>150</v>
      </c>
      <c r="D224" s="87">
        <v>100</v>
      </c>
      <c r="E224" s="87">
        <v>80</v>
      </c>
      <c r="F224" s="93"/>
      <c r="G224" s="93"/>
      <c r="H224" s="93"/>
      <c r="I224" s="93"/>
    </row>
    <row r="225" spans="1:9" s="89" customFormat="1" ht="32.25" thickBot="1">
      <c r="A225" s="92" t="s">
        <v>55</v>
      </c>
      <c r="B225" s="87" t="s">
        <v>4</v>
      </c>
      <c r="C225" s="87">
        <v>200</v>
      </c>
      <c r="D225" s="87">
        <v>150</v>
      </c>
      <c r="E225" s="87">
        <v>100</v>
      </c>
      <c r="F225" s="87">
        <v>50</v>
      </c>
      <c r="G225" s="87"/>
      <c r="H225" s="87"/>
      <c r="I225" s="93"/>
    </row>
    <row r="226" spans="1:9" s="89" customFormat="1" ht="32.25" thickBot="1">
      <c r="A226" s="92" t="s">
        <v>59</v>
      </c>
      <c r="B226" s="87" t="s">
        <v>60</v>
      </c>
      <c r="C226" s="87">
        <v>300</v>
      </c>
      <c r="D226" s="87">
        <v>200</v>
      </c>
      <c r="E226" s="87">
        <v>150</v>
      </c>
      <c r="F226" s="87">
        <v>80</v>
      </c>
      <c r="G226" s="87"/>
      <c r="H226" s="87"/>
      <c r="I226" s="87">
        <v>50</v>
      </c>
    </row>
    <row r="227" spans="1:9" s="89" customFormat="1" ht="32.25" thickBot="1">
      <c r="A227" s="92" t="s">
        <v>61</v>
      </c>
      <c r="B227" s="87" t="s">
        <v>62</v>
      </c>
      <c r="C227" s="87">
        <v>600</v>
      </c>
      <c r="D227" s="87">
        <v>400</v>
      </c>
      <c r="E227" s="87">
        <v>300</v>
      </c>
      <c r="F227" s="87">
        <v>150</v>
      </c>
      <c r="G227" s="87"/>
      <c r="H227" s="87"/>
      <c r="I227" s="87">
        <v>80</v>
      </c>
    </row>
    <row r="228" spans="1:9" s="89" customFormat="1" ht="15.75">
      <c r="A228" s="94"/>
    </row>
    <row r="229" spans="1:9" s="89" customFormat="1" ht="16.5">
      <c r="A229" s="88" t="s">
        <v>63</v>
      </c>
    </row>
    <row r="230" spans="1:9" s="89" customFormat="1" ht="16.5" thickBot="1">
      <c r="A230" s="94"/>
    </row>
    <row r="231" spans="1:9" s="89" customFormat="1" ht="41.25" thickBot="1">
      <c r="A231" s="90" t="s">
        <v>44</v>
      </c>
      <c r="B231" s="91" t="s">
        <v>45</v>
      </c>
      <c r="C231" s="91" t="s">
        <v>46</v>
      </c>
      <c r="D231" s="91" t="s">
        <v>47</v>
      </c>
      <c r="E231" s="91" t="s">
        <v>48</v>
      </c>
      <c r="F231" s="91" t="s">
        <v>49</v>
      </c>
      <c r="G231" s="91"/>
      <c r="H231" s="91"/>
      <c r="I231" s="91" t="s">
        <v>50</v>
      </c>
    </row>
    <row r="232" spans="1:9" s="89" customFormat="1" ht="63.75" thickBot="1">
      <c r="A232" s="92" t="s">
        <v>51</v>
      </c>
      <c r="B232" s="87" t="s">
        <v>64</v>
      </c>
      <c r="C232" s="95">
        <v>7</v>
      </c>
      <c r="D232" s="95">
        <v>5</v>
      </c>
      <c r="E232" s="95">
        <v>3</v>
      </c>
      <c r="F232" s="96"/>
      <c r="G232" s="96"/>
      <c r="H232" s="96"/>
      <c r="I232" s="96"/>
    </row>
    <row r="233" spans="1:9" s="89" customFormat="1" ht="63.75" thickBot="1">
      <c r="A233" s="92" t="s">
        <v>53</v>
      </c>
      <c r="B233" s="87" t="s">
        <v>65</v>
      </c>
      <c r="C233" s="95">
        <v>150</v>
      </c>
      <c r="D233" s="95">
        <v>100</v>
      </c>
      <c r="E233" s="95">
        <v>80</v>
      </c>
      <c r="F233" s="95">
        <v>40</v>
      </c>
      <c r="G233" s="95"/>
      <c r="H233" s="95"/>
      <c r="I233" s="96"/>
    </row>
    <row r="234" spans="1:9" s="89" customFormat="1" ht="32.25" thickBot="1">
      <c r="A234" s="92" t="s">
        <v>66</v>
      </c>
      <c r="B234" s="87" t="s">
        <v>10</v>
      </c>
      <c r="C234" s="95">
        <v>250</v>
      </c>
      <c r="D234" s="95">
        <v>150</v>
      </c>
      <c r="E234" s="95">
        <v>100</v>
      </c>
      <c r="F234" s="96"/>
      <c r="G234" s="96"/>
      <c r="H234" s="96"/>
      <c r="I234" s="96"/>
    </row>
    <row r="235" spans="1:9" s="89" customFormat="1" ht="32.25" thickBot="1">
      <c r="A235" s="92" t="s">
        <v>57</v>
      </c>
      <c r="B235" s="87" t="s">
        <v>58</v>
      </c>
      <c r="C235" s="95">
        <v>300</v>
      </c>
      <c r="D235" s="95">
        <v>250</v>
      </c>
      <c r="E235" s="95">
        <v>200</v>
      </c>
      <c r="F235" s="95"/>
      <c r="G235" s="95"/>
      <c r="H235" s="95"/>
      <c r="I235" s="95"/>
    </row>
    <row r="236" spans="1:9" s="89" customFormat="1" ht="48" thickBot="1">
      <c r="A236" s="92" t="s">
        <v>55</v>
      </c>
      <c r="B236" s="87" t="s">
        <v>67</v>
      </c>
      <c r="C236" s="95">
        <v>500</v>
      </c>
      <c r="D236" s="95">
        <v>300</v>
      </c>
      <c r="E236" s="95">
        <v>200</v>
      </c>
      <c r="F236" s="95">
        <v>100</v>
      </c>
      <c r="G236" s="95"/>
      <c r="H236" s="95"/>
      <c r="I236" s="95">
        <v>80</v>
      </c>
    </row>
    <row r="237" spans="1:9" s="89" customFormat="1" ht="48" thickBot="1">
      <c r="A237" s="92" t="s">
        <v>59</v>
      </c>
      <c r="B237" s="87" t="s">
        <v>68</v>
      </c>
      <c r="C237" s="95">
        <v>1000</v>
      </c>
      <c r="D237" s="95">
        <v>800</v>
      </c>
      <c r="E237" s="95">
        <v>600</v>
      </c>
      <c r="F237" s="95">
        <v>300</v>
      </c>
      <c r="G237" s="95"/>
      <c r="H237" s="95"/>
      <c r="I237" s="96"/>
    </row>
    <row r="238" spans="1:9" s="89" customFormat="1" ht="48" thickBot="1">
      <c r="A238" s="92" t="s">
        <v>61</v>
      </c>
      <c r="B238" s="87" t="s">
        <v>69</v>
      </c>
      <c r="C238" s="95">
        <v>1500</v>
      </c>
      <c r="D238" s="95">
        <v>1300</v>
      </c>
      <c r="E238" s="95">
        <v>1200</v>
      </c>
      <c r="F238" s="95">
        <v>600</v>
      </c>
      <c r="G238" s="95"/>
      <c r="H238" s="95"/>
      <c r="I238" s="95">
        <v>300</v>
      </c>
    </row>
    <row r="239" spans="1:9" s="89" customFormat="1" ht="32.25" thickBot="1">
      <c r="A239" s="92" t="s">
        <v>70</v>
      </c>
      <c r="B239" s="87" t="s">
        <v>71</v>
      </c>
      <c r="C239" s="95">
        <v>2000</v>
      </c>
      <c r="D239" s="95">
        <v>1800</v>
      </c>
      <c r="E239" s="95">
        <v>1600</v>
      </c>
      <c r="F239" s="95">
        <v>800</v>
      </c>
      <c r="G239" s="95"/>
      <c r="H239" s="95"/>
      <c r="I239" s="95">
        <v>500</v>
      </c>
    </row>
    <row r="240" spans="1:9" ht="15.75">
      <c r="A240" s="84"/>
    </row>
  </sheetData>
  <sortState ref="A6:Z61">
    <sortCondition descending="1" ref="Y6:Y61"/>
  </sortState>
  <mergeCells count="51">
    <mergeCell ref="D1:U1"/>
    <mergeCell ref="Z116:Z117"/>
    <mergeCell ref="A114:Y114"/>
    <mergeCell ref="A115:Y115"/>
    <mergeCell ref="A116:A117"/>
    <mergeCell ref="B116:B117"/>
    <mergeCell ref="C116:C117"/>
    <mergeCell ref="D116:D117"/>
    <mergeCell ref="E116:F116"/>
    <mergeCell ref="I116:J116"/>
    <mergeCell ref="K116:L116"/>
    <mergeCell ref="M116:N116"/>
    <mergeCell ref="O116:P116"/>
    <mergeCell ref="Q116:R116"/>
    <mergeCell ref="S116:T116"/>
    <mergeCell ref="W116:X116"/>
    <mergeCell ref="Y116:Y117"/>
    <mergeCell ref="Z65:Z66"/>
    <mergeCell ref="A63:Y63"/>
    <mergeCell ref="A64:Y64"/>
    <mergeCell ref="A65:A66"/>
    <mergeCell ref="B65:B66"/>
    <mergeCell ref="C65:C66"/>
    <mergeCell ref="D65:D66"/>
    <mergeCell ref="E65:F65"/>
    <mergeCell ref="I65:J65"/>
    <mergeCell ref="K65:L65"/>
    <mergeCell ref="M65:N65"/>
    <mergeCell ref="O65:P65"/>
    <mergeCell ref="Q65:R65"/>
    <mergeCell ref="Z4:Z5"/>
    <mergeCell ref="A3:Y3"/>
    <mergeCell ref="A4:A5"/>
    <mergeCell ref="B4:B5"/>
    <mergeCell ref="C4:C5"/>
    <mergeCell ref="D4:D5"/>
    <mergeCell ref="E4:F4"/>
    <mergeCell ref="I4:J4"/>
    <mergeCell ref="K4:L4"/>
    <mergeCell ref="M4:N4"/>
    <mergeCell ref="O4:P4"/>
    <mergeCell ref="Q4:R4"/>
    <mergeCell ref="S4:T4"/>
    <mergeCell ref="G4:H4"/>
    <mergeCell ref="W4:X4"/>
    <mergeCell ref="Y4:Y5"/>
    <mergeCell ref="U4:V4"/>
    <mergeCell ref="S65:T65"/>
    <mergeCell ref="W65:X65"/>
    <mergeCell ref="Y65:Y66"/>
    <mergeCell ref="U65:V65"/>
  </mergeCells>
  <pageMargins left="0.19685039370078741" right="0.19685039370078741" top="0.55118110236220474" bottom="0.55118110236220474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24"/>
  <sheetViews>
    <sheetView topLeftCell="A4" workbookViewId="0">
      <selection activeCell="B174" sqref="B174"/>
    </sheetView>
  </sheetViews>
  <sheetFormatPr defaultRowHeight="15"/>
  <cols>
    <col min="1" max="1" width="3.85546875" customWidth="1"/>
    <col min="2" max="2" width="19.85546875" customWidth="1"/>
    <col min="3" max="3" width="10.7109375" customWidth="1"/>
    <col min="4" max="4" width="18" customWidth="1"/>
    <col min="5" max="10" width="5.7109375" customWidth="1"/>
    <col min="11" max="11" width="7" customWidth="1"/>
    <col min="12" max="20" width="5.7109375" customWidth="1"/>
    <col min="21" max="21" width="6.85546875" customWidth="1"/>
    <col min="22" max="22" width="7.85546875" customWidth="1"/>
    <col min="23" max="23" width="23.85546875" customWidth="1"/>
  </cols>
  <sheetData>
    <row r="1" spans="1:22">
      <c r="A1" s="122" t="s">
        <v>221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</row>
    <row r="3" spans="1:22">
      <c r="A3" s="121" t="s">
        <v>18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</row>
    <row r="4" spans="1:22" s="3" customFormat="1" ht="48.75" customHeight="1">
      <c r="A4" s="109" t="s">
        <v>136</v>
      </c>
      <c r="B4" s="111" t="s">
        <v>1</v>
      </c>
      <c r="C4" s="111" t="s">
        <v>25</v>
      </c>
      <c r="D4" s="111" t="s">
        <v>21</v>
      </c>
      <c r="E4" s="102" t="s">
        <v>245</v>
      </c>
      <c r="F4" s="103"/>
      <c r="G4" s="102" t="s">
        <v>5</v>
      </c>
      <c r="H4" s="103"/>
      <c r="I4" s="102" t="s">
        <v>4</v>
      </c>
      <c r="J4" s="103"/>
      <c r="K4" s="102" t="s">
        <v>11</v>
      </c>
      <c r="L4" s="103"/>
      <c r="M4" s="102" t="s">
        <v>8</v>
      </c>
      <c r="N4" s="103"/>
      <c r="O4" s="102" t="s">
        <v>305</v>
      </c>
      <c r="P4" s="103"/>
      <c r="Q4" s="102" t="s">
        <v>187</v>
      </c>
      <c r="R4" s="103"/>
      <c r="S4" s="102" t="s">
        <v>310</v>
      </c>
      <c r="T4" s="103"/>
      <c r="U4" s="114" t="s">
        <v>6</v>
      </c>
      <c r="V4" s="106" t="s">
        <v>134</v>
      </c>
    </row>
    <row r="5" spans="1:22" s="3" customFormat="1" ht="12.75" customHeight="1">
      <c r="A5" s="110"/>
      <c r="B5" s="112"/>
      <c r="C5" s="113"/>
      <c r="D5" s="113"/>
      <c r="E5" s="4" t="s">
        <v>2</v>
      </c>
      <c r="F5" s="4" t="s">
        <v>3</v>
      </c>
      <c r="G5" s="4" t="s">
        <v>2</v>
      </c>
      <c r="H5" s="4" t="s">
        <v>3</v>
      </c>
      <c r="I5" s="4" t="s">
        <v>2</v>
      </c>
      <c r="J5" s="4" t="s">
        <v>3</v>
      </c>
      <c r="K5" s="4" t="s">
        <v>2</v>
      </c>
      <c r="L5" s="4" t="s">
        <v>3</v>
      </c>
      <c r="M5" s="4" t="s">
        <v>2</v>
      </c>
      <c r="N5" s="4" t="s">
        <v>3</v>
      </c>
      <c r="O5" s="4" t="s">
        <v>2</v>
      </c>
      <c r="P5" s="4" t="s">
        <v>3</v>
      </c>
      <c r="Q5" s="4" t="s">
        <v>2</v>
      </c>
      <c r="R5" s="4" t="s">
        <v>3</v>
      </c>
      <c r="S5" s="4" t="s">
        <v>2</v>
      </c>
      <c r="T5" s="4" t="s">
        <v>3</v>
      </c>
      <c r="U5" s="114"/>
      <c r="V5" s="107"/>
    </row>
    <row r="6" spans="1:22" s="11" customFormat="1" ht="36">
      <c r="A6" s="30">
        <v>1</v>
      </c>
      <c r="B6" s="46" t="s">
        <v>238</v>
      </c>
      <c r="C6" s="30" t="s">
        <v>153</v>
      </c>
      <c r="D6" s="53" t="s">
        <v>227</v>
      </c>
      <c r="E6" s="30"/>
      <c r="F6" s="30"/>
      <c r="G6" s="30"/>
      <c r="H6" s="30"/>
      <c r="I6" s="30"/>
      <c r="J6" s="30"/>
      <c r="K6" s="30">
        <v>1</v>
      </c>
      <c r="L6" s="30">
        <v>5</v>
      </c>
      <c r="M6" s="30">
        <v>2</v>
      </c>
      <c r="N6" s="30">
        <v>100</v>
      </c>
      <c r="O6" s="30">
        <v>2</v>
      </c>
      <c r="P6" s="30">
        <v>80</v>
      </c>
      <c r="Q6" s="30">
        <v>1</v>
      </c>
      <c r="R6" s="30">
        <v>7</v>
      </c>
      <c r="S6" s="30">
        <v>2</v>
      </c>
      <c r="T6" s="30">
        <v>80</v>
      </c>
      <c r="U6" s="48">
        <f t="shared" ref="U6:U37" si="0">SUM(F6,H6,J6,L6,N6,P6,R6,T6)</f>
        <v>272</v>
      </c>
      <c r="V6" s="49">
        <f t="shared" ref="V6:V37" si="1">RANK(U6,$U$6:$U$92)</f>
        <v>1</v>
      </c>
    </row>
    <row r="7" spans="1:22" s="11" customFormat="1" ht="24">
      <c r="A7" s="30">
        <v>2</v>
      </c>
      <c r="B7" s="55" t="s">
        <v>145</v>
      </c>
      <c r="C7" s="54" t="s">
        <v>24</v>
      </c>
      <c r="D7" s="63" t="s">
        <v>244</v>
      </c>
      <c r="E7" s="54"/>
      <c r="F7" s="54"/>
      <c r="G7" s="54"/>
      <c r="H7" s="54"/>
      <c r="I7" s="54"/>
      <c r="J7" s="54"/>
      <c r="K7" s="54">
        <v>1</v>
      </c>
      <c r="L7" s="54">
        <v>5</v>
      </c>
      <c r="M7" s="54"/>
      <c r="N7" s="54"/>
      <c r="O7" s="54">
        <v>2</v>
      </c>
      <c r="P7" s="54">
        <v>80</v>
      </c>
      <c r="Q7" s="54">
        <v>3</v>
      </c>
      <c r="R7" s="54">
        <v>3</v>
      </c>
      <c r="S7" s="65">
        <v>3</v>
      </c>
      <c r="T7" s="65">
        <v>60</v>
      </c>
      <c r="U7" s="48">
        <f t="shared" si="0"/>
        <v>148</v>
      </c>
      <c r="V7" s="49">
        <f t="shared" si="1"/>
        <v>2</v>
      </c>
    </row>
    <row r="8" spans="1:22" s="11" customFormat="1" ht="18">
      <c r="A8" s="30">
        <v>3</v>
      </c>
      <c r="B8" s="64" t="s">
        <v>178</v>
      </c>
      <c r="C8" s="30" t="s">
        <v>22</v>
      </c>
      <c r="D8" s="30" t="s">
        <v>29</v>
      </c>
      <c r="E8" s="30">
        <v>2</v>
      </c>
      <c r="F8" s="30">
        <v>3</v>
      </c>
      <c r="G8" s="30">
        <v>1</v>
      </c>
      <c r="H8" s="30">
        <v>100</v>
      </c>
      <c r="I8" s="30"/>
      <c r="J8" s="30"/>
      <c r="K8" s="30">
        <v>2</v>
      </c>
      <c r="L8" s="30">
        <v>3</v>
      </c>
      <c r="M8" s="30"/>
      <c r="N8" s="30"/>
      <c r="O8" s="30"/>
      <c r="P8" s="30"/>
      <c r="Q8" s="30"/>
      <c r="R8" s="30"/>
      <c r="S8" s="30"/>
      <c r="T8" s="30"/>
      <c r="U8" s="48">
        <f t="shared" si="0"/>
        <v>106</v>
      </c>
      <c r="V8" s="49">
        <f t="shared" si="1"/>
        <v>3</v>
      </c>
    </row>
    <row r="9" spans="1:22" s="43" customFormat="1" ht="18">
      <c r="A9" s="30">
        <v>4</v>
      </c>
      <c r="B9" s="64" t="s">
        <v>306</v>
      </c>
      <c r="C9" s="30" t="s">
        <v>22</v>
      </c>
      <c r="D9" s="64" t="s">
        <v>29</v>
      </c>
      <c r="E9" s="30"/>
      <c r="F9" s="30"/>
      <c r="G9" s="30"/>
      <c r="H9" s="30"/>
      <c r="I9" s="30"/>
      <c r="J9" s="30"/>
      <c r="K9" s="30"/>
      <c r="L9" s="30"/>
      <c r="M9" s="30">
        <v>3</v>
      </c>
      <c r="N9" s="30">
        <v>100</v>
      </c>
      <c r="O9" s="30"/>
      <c r="P9" s="30"/>
      <c r="Q9" s="30"/>
      <c r="R9" s="30"/>
      <c r="S9" s="30"/>
      <c r="T9" s="30"/>
      <c r="U9" s="48">
        <f t="shared" si="0"/>
        <v>100</v>
      </c>
      <c r="V9" s="49">
        <f t="shared" si="1"/>
        <v>4</v>
      </c>
    </row>
    <row r="10" spans="1:22" s="43" customFormat="1" ht="18">
      <c r="A10" s="30">
        <v>5</v>
      </c>
      <c r="B10" s="4" t="s">
        <v>239</v>
      </c>
      <c r="C10" s="30" t="s">
        <v>24</v>
      </c>
      <c r="D10" s="30" t="s">
        <v>83</v>
      </c>
      <c r="E10" s="30"/>
      <c r="F10" s="30"/>
      <c r="G10" s="30"/>
      <c r="H10" s="30"/>
      <c r="I10" s="30"/>
      <c r="J10" s="30"/>
      <c r="K10" s="30">
        <v>1</v>
      </c>
      <c r="L10" s="30">
        <v>5</v>
      </c>
      <c r="M10" s="30"/>
      <c r="N10" s="30"/>
      <c r="O10" s="30"/>
      <c r="P10" s="30"/>
      <c r="Q10" s="30">
        <v>1</v>
      </c>
      <c r="R10" s="30">
        <v>7</v>
      </c>
      <c r="S10" s="30">
        <v>2</v>
      </c>
      <c r="T10" s="30">
        <v>80</v>
      </c>
      <c r="U10" s="48">
        <f t="shared" si="0"/>
        <v>92</v>
      </c>
      <c r="V10" s="49">
        <f t="shared" si="1"/>
        <v>5</v>
      </c>
    </row>
    <row r="11" spans="1:22" s="43" customFormat="1" ht="18">
      <c r="A11" s="30">
        <v>6</v>
      </c>
      <c r="B11" s="64" t="s">
        <v>171</v>
      </c>
      <c r="C11" s="30" t="s">
        <v>155</v>
      </c>
      <c r="D11" s="30" t="s">
        <v>219</v>
      </c>
      <c r="E11" s="30">
        <v>1</v>
      </c>
      <c r="F11" s="30">
        <v>5</v>
      </c>
      <c r="G11" s="30">
        <v>2</v>
      </c>
      <c r="H11" s="30">
        <v>80</v>
      </c>
      <c r="I11" s="30"/>
      <c r="J11" s="30"/>
      <c r="K11" s="30">
        <v>1</v>
      </c>
      <c r="L11" s="30">
        <v>5</v>
      </c>
      <c r="M11" s="30"/>
      <c r="N11" s="30"/>
      <c r="O11" s="30"/>
      <c r="P11" s="30"/>
      <c r="Q11" s="30"/>
      <c r="R11" s="30"/>
      <c r="S11" s="30"/>
      <c r="T11" s="30"/>
      <c r="U11" s="48">
        <f t="shared" si="0"/>
        <v>90</v>
      </c>
      <c r="V11" s="49">
        <f t="shared" si="1"/>
        <v>6</v>
      </c>
    </row>
    <row r="12" spans="1:22" s="43" customFormat="1" ht="18">
      <c r="A12" s="30">
        <v>7</v>
      </c>
      <c r="B12" s="64" t="s">
        <v>181</v>
      </c>
      <c r="C12" s="30" t="s">
        <v>155</v>
      </c>
      <c r="D12" s="30" t="s">
        <v>224</v>
      </c>
      <c r="E12" s="30"/>
      <c r="F12" s="30"/>
      <c r="G12" s="30"/>
      <c r="H12" s="30"/>
      <c r="I12" s="30"/>
      <c r="J12" s="30"/>
      <c r="K12" s="30">
        <v>2</v>
      </c>
      <c r="L12" s="30">
        <v>3</v>
      </c>
      <c r="M12" s="30"/>
      <c r="N12" s="30"/>
      <c r="O12" s="30">
        <v>2</v>
      </c>
      <c r="P12" s="30">
        <v>80</v>
      </c>
      <c r="Q12" s="30">
        <v>3</v>
      </c>
      <c r="R12" s="30">
        <v>3</v>
      </c>
      <c r="S12" s="30"/>
      <c r="T12" s="30"/>
      <c r="U12" s="48">
        <f t="shared" si="0"/>
        <v>86</v>
      </c>
      <c r="V12" s="49">
        <f t="shared" si="1"/>
        <v>7</v>
      </c>
    </row>
    <row r="13" spans="1:22" s="43" customFormat="1" ht="18">
      <c r="A13" s="30">
        <v>8</v>
      </c>
      <c r="B13" s="64" t="s">
        <v>284</v>
      </c>
      <c r="C13" s="30" t="s">
        <v>22</v>
      </c>
      <c r="D13" s="64" t="s">
        <v>250</v>
      </c>
      <c r="E13" s="30">
        <v>3</v>
      </c>
      <c r="F13" s="30">
        <v>2</v>
      </c>
      <c r="G13" s="30">
        <v>2</v>
      </c>
      <c r="H13" s="30">
        <v>80</v>
      </c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48">
        <f t="shared" si="0"/>
        <v>82</v>
      </c>
      <c r="V13" s="49">
        <f t="shared" si="1"/>
        <v>8</v>
      </c>
    </row>
    <row r="14" spans="1:22" s="43" customFormat="1" ht="18">
      <c r="A14" s="30">
        <v>9</v>
      </c>
      <c r="B14" s="64" t="s">
        <v>177</v>
      </c>
      <c r="C14" s="30" t="s">
        <v>22</v>
      </c>
      <c r="D14" s="30" t="s">
        <v>29</v>
      </c>
      <c r="E14" s="30">
        <v>1</v>
      </c>
      <c r="F14" s="30">
        <v>5</v>
      </c>
      <c r="G14" s="30">
        <v>3</v>
      </c>
      <c r="H14" s="30">
        <v>60</v>
      </c>
      <c r="I14" s="30"/>
      <c r="J14" s="30"/>
      <c r="K14" s="30">
        <v>2</v>
      </c>
      <c r="L14" s="30">
        <v>3</v>
      </c>
      <c r="M14" s="30"/>
      <c r="N14" s="30"/>
      <c r="O14" s="30"/>
      <c r="P14" s="30"/>
      <c r="Q14" s="30"/>
      <c r="R14" s="30"/>
      <c r="S14" s="30"/>
      <c r="T14" s="30"/>
      <c r="U14" s="48">
        <f t="shared" si="0"/>
        <v>68</v>
      </c>
      <c r="V14" s="49">
        <f t="shared" si="1"/>
        <v>9</v>
      </c>
    </row>
    <row r="15" spans="1:22" s="43" customFormat="1" ht="18">
      <c r="A15" s="30">
        <v>10</v>
      </c>
      <c r="B15" s="64" t="s">
        <v>282</v>
      </c>
      <c r="C15" s="30" t="s">
        <v>22</v>
      </c>
      <c r="D15" s="64" t="s">
        <v>250</v>
      </c>
      <c r="E15" s="30">
        <v>1</v>
      </c>
      <c r="F15" s="30">
        <v>5</v>
      </c>
      <c r="G15" s="30">
        <v>3</v>
      </c>
      <c r="H15" s="30">
        <v>60</v>
      </c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48">
        <f t="shared" si="0"/>
        <v>65</v>
      </c>
      <c r="V15" s="49">
        <f t="shared" si="1"/>
        <v>10</v>
      </c>
    </row>
    <row r="16" spans="1:22" s="43" customFormat="1" ht="24">
      <c r="A16" s="30">
        <v>11</v>
      </c>
      <c r="B16" s="64" t="s">
        <v>303</v>
      </c>
      <c r="C16" s="30" t="s">
        <v>155</v>
      </c>
      <c r="D16" s="64" t="s">
        <v>288</v>
      </c>
      <c r="E16" s="30">
        <v>1</v>
      </c>
      <c r="F16" s="30">
        <v>5</v>
      </c>
      <c r="G16" s="30">
        <v>3</v>
      </c>
      <c r="H16" s="30">
        <v>60</v>
      </c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48">
        <f t="shared" si="0"/>
        <v>65</v>
      </c>
      <c r="V16" s="49">
        <f t="shared" si="1"/>
        <v>10</v>
      </c>
    </row>
    <row r="17" spans="1:22" s="43" customFormat="1" ht="18">
      <c r="A17" s="30">
        <v>12</v>
      </c>
      <c r="B17" s="64" t="s">
        <v>146</v>
      </c>
      <c r="C17" s="30" t="s">
        <v>24</v>
      </c>
      <c r="D17" s="30" t="s">
        <v>83</v>
      </c>
      <c r="E17" s="30"/>
      <c r="F17" s="30"/>
      <c r="G17" s="30"/>
      <c r="H17" s="30"/>
      <c r="I17" s="30"/>
      <c r="J17" s="30"/>
      <c r="K17" s="30">
        <v>1</v>
      </c>
      <c r="L17" s="30">
        <v>5</v>
      </c>
      <c r="M17" s="30"/>
      <c r="N17" s="30"/>
      <c r="O17" s="30">
        <v>5</v>
      </c>
      <c r="P17" s="30">
        <v>30</v>
      </c>
      <c r="Q17" s="30">
        <v>2</v>
      </c>
      <c r="R17" s="30">
        <v>5</v>
      </c>
      <c r="S17" s="30"/>
      <c r="T17" s="30"/>
      <c r="U17" s="48">
        <f t="shared" si="0"/>
        <v>40</v>
      </c>
      <c r="V17" s="49">
        <f t="shared" si="1"/>
        <v>12</v>
      </c>
    </row>
    <row r="18" spans="1:22" s="43" customFormat="1" ht="24">
      <c r="A18" s="30">
        <v>13</v>
      </c>
      <c r="B18" s="64" t="s">
        <v>241</v>
      </c>
      <c r="C18" s="30" t="s">
        <v>24</v>
      </c>
      <c r="D18" s="30" t="s">
        <v>228</v>
      </c>
      <c r="E18" s="30">
        <v>1</v>
      </c>
      <c r="F18" s="30">
        <v>5</v>
      </c>
      <c r="G18" s="30">
        <v>5</v>
      </c>
      <c r="H18" s="30">
        <v>30</v>
      </c>
      <c r="I18" s="30"/>
      <c r="J18" s="30"/>
      <c r="K18" s="30">
        <v>1</v>
      </c>
      <c r="L18" s="30">
        <v>5</v>
      </c>
      <c r="M18" s="30"/>
      <c r="N18" s="30"/>
      <c r="O18" s="30"/>
      <c r="P18" s="30"/>
      <c r="Q18" s="30"/>
      <c r="R18" s="30"/>
      <c r="S18" s="30"/>
      <c r="T18" s="30"/>
      <c r="U18" s="48">
        <f t="shared" si="0"/>
        <v>40</v>
      </c>
      <c r="V18" s="49">
        <f t="shared" si="1"/>
        <v>12</v>
      </c>
    </row>
    <row r="19" spans="1:22" s="43" customFormat="1" ht="24">
      <c r="A19" s="30">
        <v>14</v>
      </c>
      <c r="B19" s="9" t="s">
        <v>140</v>
      </c>
      <c r="C19" s="9" t="s">
        <v>22</v>
      </c>
      <c r="D19" s="9" t="s">
        <v>23</v>
      </c>
      <c r="E19" s="31"/>
      <c r="F19" s="31"/>
      <c r="G19" s="31"/>
      <c r="H19" s="31"/>
      <c r="I19" s="31"/>
      <c r="J19" s="31"/>
      <c r="K19" s="31">
        <v>1</v>
      </c>
      <c r="L19" s="31">
        <v>5</v>
      </c>
      <c r="M19" s="31"/>
      <c r="N19" s="31"/>
      <c r="O19" s="31">
        <v>5</v>
      </c>
      <c r="P19" s="31">
        <v>30</v>
      </c>
      <c r="Q19" s="31"/>
      <c r="R19" s="31"/>
      <c r="S19" s="31"/>
      <c r="T19" s="31"/>
      <c r="U19" s="48">
        <f t="shared" si="0"/>
        <v>35</v>
      </c>
      <c r="V19" s="49">
        <f t="shared" si="1"/>
        <v>14</v>
      </c>
    </row>
    <row r="20" spans="1:22" s="43" customFormat="1" ht="36">
      <c r="A20" s="30">
        <v>15</v>
      </c>
      <c r="B20" s="64" t="s">
        <v>152</v>
      </c>
      <c r="C20" s="30" t="s">
        <v>153</v>
      </c>
      <c r="D20" s="64" t="s">
        <v>227</v>
      </c>
      <c r="E20" s="30"/>
      <c r="F20" s="30"/>
      <c r="G20" s="30"/>
      <c r="H20" s="30"/>
      <c r="I20" s="30"/>
      <c r="J20" s="30"/>
      <c r="K20" s="30">
        <v>1</v>
      </c>
      <c r="L20" s="30">
        <v>5</v>
      </c>
      <c r="M20" s="30"/>
      <c r="N20" s="30"/>
      <c r="O20" s="30">
        <v>5</v>
      </c>
      <c r="P20" s="30">
        <v>30</v>
      </c>
      <c r="Q20" s="30"/>
      <c r="R20" s="30"/>
      <c r="S20" s="30"/>
      <c r="T20" s="30"/>
      <c r="U20" s="48">
        <f t="shared" si="0"/>
        <v>35</v>
      </c>
      <c r="V20" s="49">
        <f t="shared" si="1"/>
        <v>14</v>
      </c>
    </row>
    <row r="21" spans="1:22" s="43" customFormat="1" ht="24">
      <c r="A21" s="30">
        <v>16</v>
      </c>
      <c r="B21" s="45" t="s">
        <v>246</v>
      </c>
      <c r="C21" s="30" t="s">
        <v>149</v>
      </c>
      <c r="D21" s="30" t="s">
        <v>150</v>
      </c>
      <c r="E21" s="30">
        <v>1</v>
      </c>
      <c r="F21" s="30">
        <v>5</v>
      </c>
      <c r="G21" s="30">
        <v>5</v>
      </c>
      <c r="H21" s="30">
        <v>30</v>
      </c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48">
        <f t="shared" si="0"/>
        <v>35</v>
      </c>
      <c r="V21" s="49">
        <f t="shared" si="1"/>
        <v>14</v>
      </c>
    </row>
    <row r="22" spans="1:22" s="43" customFormat="1" ht="24">
      <c r="A22" s="30">
        <v>17</v>
      </c>
      <c r="B22" s="64" t="s">
        <v>252</v>
      </c>
      <c r="C22" s="30" t="s">
        <v>24</v>
      </c>
      <c r="D22" s="30" t="s">
        <v>83</v>
      </c>
      <c r="E22" s="30">
        <v>1</v>
      </c>
      <c r="F22" s="30">
        <v>5</v>
      </c>
      <c r="G22" s="30">
        <v>5</v>
      </c>
      <c r="H22" s="30">
        <v>30</v>
      </c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48">
        <f t="shared" si="0"/>
        <v>35</v>
      </c>
      <c r="V22" s="49">
        <f t="shared" si="1"/>
        <v>14</v>
      </c>
    </row>
    <row r="23" spans="1:22" s="43" customFormat="1" ht="18">
      <c r="A23" s="30">
        <v>18</v>
      </c>
      <c r="B23" s="64" t="s">
        <v>300</v>
      </c>
      <c r="C23" s="30" t="s">
        <v>149</v>
      </c>
      <c r="D23" s="64" t="s">
        <v>150</v>
      </c>
      <c r="E23" s="30">
        <v>2</v>
      </c>
      <c r="F23" s="30">
        <v>3</v>
      </c>
      <c r="G23" s="30">
        <v>5</v>
      </c>
      <c r="H23" s="30">
        <v>30</v>
      </c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48">
        <f t="shared" si="0"/>
        <v>33</v>
      </c>
      <c r="V23" s="49">
        <f t="shared" si="1"/>
        <v>18</v>
      </c>
    </row>
    <row r="24" spans="1:22" s="43" customFormat="1" ht="24">
      <c r="A24" s="30">
        <v>19</v>
      </c>
      <c r="B24" s="64" t="s">
        <v>295</v>
      </c>
      <c r="C24" s="30" t="s">
        <v>155</v>
      </c>
      <c r="D24" s="64" t="s">
        <v>288</v>
      </c>
      <c r="E24" s="30">
        <v>3</v>
      </c>
      <c r="F24" s="30">
        <v>2</v>
      </c>
      <c r="G24" s="30">
        <v>5</v>
      </c>
      <c r="H24" s="30">
        <v>30</v>
      </c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48">
        <f t="shared" si="0"/>
        <v>32</v>
      </c>
      <c r="V24" s="49">
        <f t="shared" si="1"/>
        <v>19</v>
      </c>
    </row>
    <row r="25" spans="1:22" s="43" customFormat="1" ht="24">
      <c r="A25" s="30">
        <v>20</v>
      </c>
      <c r="B25" s="64" t="s">
        <v>297</v>
      </c>
      <c r="C25" s="30" t="s">
        <v>155</v>
      </c>
      <c r="D25" s="64" t="s">
        <v>288</v>
      </c>
      <c r="E25" s="30">
        <v>3</v>
      </c>
      <c r="F25" s="30">
        <v>2</v>
      </c>
      <c r="G25" s="30">
        <v>5</v>
      </c>
      <c r="H25" s="30">
        <v>30</v>
      </c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48">
        <f t="shared" si="0"/>
        <v>32</v>
      </c>
      <c r="V25" s="49">
        <f t="shared" si="1"/>
        <v>19</v>
      </c>
    </row>
    <row r="26" spans="1:22" s="43" customFormat="1" ht="18">
      <c r="A26" s="30">
        <v>21</v>
      </c>
      <c r="B26" s="61" t="s">
        <v>309</v>
      </c>
      <c r="C26" s="60"/>
      <c r="D26" s="60"/>
      <c r="E26" s="60"/>
      <c r="F26" s="60"/>
      <c r="G26" s="60">
        <v>5</v>
      </c>
      <c r="H26" s="60">
        <v>30</v>
      </c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48">
        <f t="shared" si="0"/>
        <v>30</v>
      </c>
      <c r="V26" s="49">
        <f t="shared" si="1"/>
        <v>21</v>
      </c>
    </row>
    <row r="27" spans="1:22" s="43" customFormat="1" ht="24">
      <c r="A27" s="30">
        <v>22</v>
      </c>
      <c r="B27" s="64" t="s">
        <v>154</v>
      </c>
      <c r="C27" s="30" t="s">
        <v>24</v>
      </c>
      <c r="D27" s="51" t="s">
        <v>228</v>
      </c>
      <c r="E27" s="30"/>
      <c r="F27" s="30"/>
      <c r="G27" s="30"/>
      <c r="H27" s="30"/>
      <c r="I27" s="30"/>
      <c r="J27" s="30"/>
      <c r="K27" s="30">
        <v>1</v>
      </c>
      <c r="L27" s="30">
        <v>5</v>
      </c>
      <c r="M27" s="30"/>
      <c r="N27" s="30"/>
      <c r="O27" s="30"/>
      <c r="P27" s="30"/>
      <c r="Q27" s="30" t="s">
        <v>206</v>
      </c>
      <c r="R27" s="30">
        <v>8</v>
      </c>
      <c r="S27" s="30"/>
      <c r="T27" s="30"/>
      <c r="U27" s="48">
        <f t="shared" si="0"/>
        <v>13</v>
      </c>
      <c r="V27" s="49">
        <f t="shared" si="1"/>
        <v>22</v>
      </c>
    </row>
    <row r="28" spans="1:22" s="43" customFormat="1" ht="24">
      <c r="A28" s="30">
        <v>23</v>
      </c>
      <c r="B28" s="58" t="s">
        <v>220</v>
      </c>
      <c r="C28" s="30" t="s">
        <v>24</v>
      </c>
      <c r="D28" s="30" t="s">
        <v>235</v>
      </c>
      <c r="E28" s="30"/>
      <c r="F28" s="30"/>
      <c r="G28" s="30"/>
      <c r="H28" s="30"/>
      <c r="I28" s="30"/>
      <c r="J28" s="30"/>
      <c r="K28" s="30">
        <v>1</v>
      </c>
      <c r="L28" s="30">
        <v>5</v>
      </c>
      <c r="M28" s="30"/>
      <c r="N28" s="30"/>
      <c r="O28" s="30"/>
      <c r="P28" s="30"/>
      <c r="Q28" s="30">
        <v>1</v>
      </c>
      <c r="R28" s="30">
        <v>7</v>
      </c>
      <c r="S28" s="30"/>
      <c r="T28" s="30"/>
      <c r="U28" s="48">
        <f t="shared" si="0"/>
        <v>12</v>
      </c>
      <c r="V28" s="49">
        <f t="shared" si="1"/>
        <v>23</v>
      </c>
    </row>
    <row r="29" spans="1:22" s="43" customFormat="1" ht="18">
      <c r="A29" s="30">
        <v>24</v>
      </c>
      <c r="B29" s="58" t="s">
        <v>242</v>
      </c>
      <c r="C29" s="30" t="s">
        <v>24</v>
      </c>
      <c r="D29" s="30"/>
      <c r="E29" s="30">
        <v>1</v>
      </c>
      <c r="F29" s="30">
        <v>5</v>
      </c>
      <c r="G29" s="30"/>
      <c r="H29" s="30"/>
      <c r="I29" s="30"/>
      <c r="J29" s="30"/>
      <c r="K29" s="30">
        <v>1</v>
      </c>
      <c r="L29" s="30">
        <v>5</v>
      </c>
      <c r="M29" s="30"/>
      <c r="N29" s="30"/>
      <c r="O29" s="30"/>
      <c r="P29" s="30"/>
      <c r="Q29" s="30"/>
      <c r="R29" s="30"/>
      <c r="S29" s="30"/>
      <c r="T29" s="30"/>
      <c r="U29" s="48">
        <f t="shared" si="0"/>
        <v>10</v>
      </c>
      <c r="V29" s="49">
        <f t="shared" si="1"/>
        <v>24</v>
      </c>
    </row>
    <row r="30" spans="1:22" s="43" customFormat="1" ht="18">
      <c r="A30" s="30">
        <v>25</v>
      </c>
      <c r="B30" s="58" t="s">
        <v>184</v>
      </c>
      <c r="C30" s="30" t="s">
        <v>24</v>
      </c>
      <c r="D30" s="30"/>
      <c r="E30" s="30"/>
      <c r="F30" s="30"/>
      <c r="G30" s="30"/>
      <c r="H30" s="30"/>
      <c r="I30" s="30"/>
      <c r="J30" s="30"/>
      <c r="K30" s="30">
        <v>2</v>
      </c>
      <c r="L30" s="30">
        <v>3</v>
      </c>
      <c r="M30" s="30"/>
      <c r="N30" s="30"/>
      <c r="O30" s="30"/>
      <c r="P30" s="30"/>
      <c r="Q30" s="30">
        <v>2</v>
      </c>
      <c r="R30" s="30">
        <v>5</v>
      </c>
      <c r="S30" s="30"/>
      <c r="T30" s="30"/>
      <c r="U30" s="48">
        <f t="shared" si="0"/>
        <v>8</v>
      </c>
      <c r="V30" s="49">
        <f t="shared" si="1"/>
        <v>25</v>
      </c>
    </row>
    <row r="31" spans="1:22" s="43" customFormat="1" ht="18">
      <c r="A31" s="30">
        <v>26</v>
      </c>
      <c r="B31" s="58" t="s">
        <v>147</v>
      </c>
      <c r="C31" s="30" t="s">
        <v>24</v>
      </c>
      <c r="D31" s="51" t="s">
        <v>83</v>
      </c>
      <c r="E31" s="30">
        <v>1</v>
      </c>
      <c r="F31" s="30">
        <v>5</v>
      </c>
      <c r="G31" s="30"/>
      <c r="H31" s="30"/>
      <c r="I31" s="30"/>
      <c r="J31" s="30"/>
      <c r="K31" s="30">
        <v>2</v>
      </c>
      <c r="L31" s="30">
        <v>3</v>
      </c>
      <c r="M31" s="30"/>
      <c r="N31" s="30"/>
      <c r="O31" s="30"/>
      <c r="P31" s="30"/>
      <c r="Q31" s="30"/>
      <c r="R31" s="30"/>
      <c r="S31" s="30"/>
      <c r="T31" s="30"/>
      <c r="U31" s="48">
        <f t="shared" si="0"/>
        <v>8</v>
      </c>
      <c r="V31" s="49">
        <f t="shared" si="1"/>
        <v>25</v>
      </c>
    </row>
    <row r="32" spans="1:22" s="43" customFormat="1" ht="18">
      <c r="A32" s="30">
        <v>27</v>
      </c>
      <c r="B32" s="58" t="s">
        <v>160</v>
      </c>
      <c r="C32" s="30" t="s">
        <v>155</v>
      </c>
      <c r="D32" s="30" t="s">
        <v>161</v>
      </c>
      <c r="E32" s="30">
        <v>1</v>
      </c>
      <c r="F32" s="30">
        <v>5</v>
      </c>
      <c r="G32" s="30"/>
      <c r="H32" s="30"/>
      <c r="I32" s="30"/>
      <c r="J32" s="30"/>
      <c r="K32" s="30">
        <v>3</v>
      </c>
      <c r="L32" s="30">
        <v>2</v>
      </c>
      <c r="M32" s="30"/>
      <c r="N32" s="30"/>
      <c r="O32" s="30"/>
      <c r="P32" s="30"/>
      <c r="Q32" s="30"/>
      <c r="R32" s="30"/>
      <c r="S32" s="30"/>
      <c r="T32" s="30"/>
      <c r="U32" s="48">
        <f t="shared" si="0"/>
        <v>7</v>
      </c>
      <c r="V32" s="49">
        <f t="shared" si="1"/>
        <v>27</v>
      </c>
    </row>
    <row r="33" spans="1:22" s="43" customFormat="1" ht="18">
      <c r="A33" s="30">
        <v>28</v>
      </c>
      <c r="B33" s="58" t="s">
        <v>194</v>
      </c>
      <c r="C33" s="30" t="s">
        <v>24</v>
      </c>
      <c r="D33" s="30" t="s">
        <v>234</v>
      </c>
      <c r="E33" s="30"/>
      <c r="F33" s="30"/>
      <c r="G33" s="30"/>
      <c r="H33" s="30"/>
      <c r="I33" s="30"/>
      <c r="J33" s="30"/>
      <c r="K33" s="30">
        <v>2</v>
      </c>
      <c r="L33" s="30">
        <v>3</v>
      </c>
      <c r="M33" s="30"/>
      <c r="N33" s="30"/>
      <c r="O33" s="30"/>
      <c r="P33" s="30"/>
      <c r="Q33" s="30">
        <v>3</v>
      </c>
      <c r="R33" s="30">
        <v>3</v>
      </c>
      <c r="S33" s="30"/>
      <c r="T33" s="30"/>
      <c r="U33" s="48">
        <f t="shared" si="0"/>
        <v>6</v>
      </c>
      <c r="V33" s="49">
        <f t="shared" si="1"/>
        <v>28</v>
      </c>
    </row>
    <row r="34" spans="1:22" s="43" customFormat="1" ht="18">
      <c r="A34" s="30">
        <v>29</v>
      </c>
      <c r="B34" s="58" t="s">
        <v>172</v>
      </c>
      <c r="C34" s="30" t="s">
        <v>24</v>
      </c>
      <c r="D34" s="30" t="s">
        <v>31</v>
      </c>
      <c r="E34" s="30"/>
      <c r="F34" s="30"/>
      <c r="G34" s="30"/>
      <c r="H34" s="30"/>
      <c r="I34" s="30"/>
      <c r="J34" s="30"/>
      <c r="K34" s="30">
        <v>2</v>
      </c>
      <c r="L34" s="30">
        <v>3</v>
      </c>
      <c r="M34" s="30"/>
      <c r="N34" s="30"/>
      <c r="O34" s="30"/>
      <c r="P34" s="30"/>
      <c r="Q34" s="30">
        <v>3</v>
      </c>
      <c r="R34" s="30">
        <v>3</v>
      </c>
      <c r="S34" s="30"/>
      <c r="T34" s="30"/>
      <c r="U34" s="48">
        <f t="shared" si="0"/>
        <v>6</v>
      </c>
      <c r="V34" s="49">
        <f t="shared" si="1"/>
        <v>28</v>
      </c>
    </row>
    <row r="35" spans="1:22" s="43" customFormat="1" ht="18">
      <c r="A35" s="30">
        <v>30</v>
      </c>
      <c r="B35" s="58" t="s">
        <v>176</v>
      </c>
      <c r="C35" s="30" t="s">
        <v>153</v>
      </c>
      <c r="D35" s="30" t="s">
        <v>225</v>
      </c>
      <c r="E35" s="30"/>
      <c r="F35" s="30"/>
      <c r="G35" s="30"/>
      <c r="H35" s="30"/>
      <c r="I35" s="30"/>
      <c r="J35" s="30"/>
      <c r="K35" s="30">
        <v>2</v>
      </c>
      <c r="L35" s="30">
        <v>3</v>
      </c>
      <c r="M35" s="30"/>
      <c r="N35" s="30"/>
      <c r="O35" s="30"/>
      <c r="P35" s="30"/>
      <c r="Q35" s="30">
        <v>3</v>
      </c>
      <c r="R35" s="30">
        <v>3</v>
      </c>
      <c r="S35" s="30"/>
      <c r="T35" s="30"/>
      <c r="U35" s="48">
        <f t="shared" si="0"/>
        <v>6</v>
      </c>
      <c r="V35" s="49">
        <f t="shared" si="1"/>
        <v>28</v>
      </c>
    </row>
    <row r="36" spans="1:22" s="43" customFormat="1" ht="24">
      <c r="A36" s="30">
        <v>31</v>
      </c>
      <c r="B36" s="58" t="s">
        <v>143</v>
      </c>
      <c r="C36" s="30" t="s">
        <v>22</v>
      </c>
      <c r="D36" s="30" t="s">
        <v>28</v>
      </c>
      <c r="E36" s="30"/>
      <c r="F36" s="30"/>
      <c r="G36" s="30"/>
      <c r="H36" s="30"/>
      <c r="I36" s="30"/>
      <c r="J36" s="30"/>
      <c r="K36" s="30">
        <v>3</v>
      </c>
      <c r="L36" s="30">
        <v>2</v>
      </c>
      <c r="M36" s="30"/>
      <c r="N36" s="30"/>
      <c r="O36" s="30"/>
      <c r="P36" s="30"/>
      <c r="Q36" s="30">
        <v>3</v>
      </c>
      <c r="R36" s="30">
        <v>3</v>
      </c>
      <c r="S36" s="30"/>
      <c r="T36" s="30"/>
      <c r="U36" s="48">
        <f t="shared" si="0"/>
        <v>5</v>
      </c>
      <c r="V36" s="49">
        <f t="shared" si="1"/>
        <v>31</v>
      </c>
    </row>
    <row r="37" spans="1:22" s="43" customFormat="1" ht="24">
      <c r="A37" s="30">
        <v>32</v>
      </c>
      <c r="B37" s="58" t="s">
        <v>144</v>
      </c>
      <c r="C37" s="30" t="s">
        <v>22</v>
      </c>
      <c r="D37" s="30" t="s">
        <v>28</v>
      </c>
      <c r="E37" s="30"/>
      <c r="F37" s="30"/>
      <c r="G37" s="30"/>
      <c r="H37" s="30"/>
      <c r="I37" s="30"/>
      <c r="J37" s="30"/>
      <c r="K37" s="30">
        <v>3</v>
      </c>
      <c r="L37" s="30">
        <v>2</v>
      </c>
      <c r="M37" s="30"/>
      <c r="N37" s="30"/>
      <c r="O37" s="30"/>
      <c r="P37" s="30"/>
      <c r="Q37" s="30">
        <v>3</v>
      </c>
      <c r="R37" s="30">
        <v>3</v>
      </c>
      <c r="S37" s="30"/>
      <c r="T37" s="30"/>
      <c r="U37" s="48">
        <f t="shared" si="0"/>
        <v>5</v>
      </c>
      <c r="V37" s="49">
        <f t="shared" si="1"/>
        <v>31</v>
      </c>
    </row>
    <row r="38" spans="1:22" s="43" customFormat="1" ht="36">
      <c r="A38" s="30">
        <v>33</v>
      </c>
      <c r="B38" s="58" t="s">
        <v>148</v>
      </c>
      <c r="C38" s="30" t="s">
        <v>149</v>
      </c>
      <c r="D38" s="58" t="s">
        <v>232</v>
      </c>
      <c r="E38" s="30"/>
      <c r="F38" s="30"/>
      <c r="G38" s="30"/>
      <c r="H38" s="30"/>
      <c r="I38" s="30"/>
      <c r="J38" s="30"/>
      <c r="K38" s="30">
        <v>1</v>
      </c>
      <c r="L38" s="30">
        <v>5</v>
      </c>
      <c r="M38" s="30"/>
      <c r="N38" s="30"/>
      <c r="O38" s="30"/>
      <c r="P38" s="30"/>
      <c r="Q38" s="30"/>
      <c r="R38" s="30"/>
      <c r="S38" s="30"/>
      <c r="T38" s="30"/>
      <c r="U38" s="48">
        <f t="shared" ref="U38:U69" si="2">SUM(F38,H38,J38,L38,N38,P38,R38,T38)</f>
        <v>5</v>
      </c>
      <c r="V38" s="49">
        <f t="shared" ref="V38:V69" si="3">RANK(U38,$U$6:$U$92)</f>
        <v>31</v>
      </c>
    </row>
    <row r="39" spans="1:22" s="43" customFormat="1" ht="18">
      <c r="A39" s="30">
        <v>34</v>
      </c>
      <c r="B39" s="58" t="s">
        <v>151</v>
      </c>
      <c r="C39" s="30" t="s">
        <v>149</v>
      </c>
      <c r="D39" s="51" t="s">
        <v>150</v>
      </c>
      <c r="E39" s="30"/>
      <c r="F39" s="30"/>
      <c r="G39" s="30"/>
      <c r="H39" s="30"/>
      <c r="I39" s="30"/>
      <c r="J39" s="30"/>
      <c r="K39" s="30">
        <v>1</v>
      </c>
      <c r="L39" s="30">
        <v>5</v>
      </c>
      <c r="M39" s="30"/>
      <c r="N39" s="30"/>
      <c r="O39" s="30"/>
      <c r="P39" s="30"/>
      <c r="Q39" s="30"/>
      <c r="R39" s="30"/>
      <c r="S39" s="30"/>
      <c r="T39" s="30"/>
      <c r="U39" s="48">
        <f t="shared" si="2"/>
        <v>5</v>
      </c>
      <c r="V39" s="49">
        <f t="shared" si="3"/>
        <v>31</v>
      </c>
    </row>
    <row r="40" spans="1:22" s="43" customFormat="1" ht="18">
      <c r="A40" s="30">
        <v>35</v>
      </c>
      <c r="B40" s="58" t="s">
        <v>240</v>
      </c>
      <c r="C40" s="30" t="s">
        <v>149</v>
      </c>
      <c r="D40" s="30" t="s">
        <v>236</v>
      </c>
      <c r="E40" s="30"/>
      <c r="F40" s="30"/>
      <c r="G40" s="30"/>
      <c r="H40" s="30"/>
      <c r="I40" s="30"/>
      <c r="J40" s="30"/>
      <c r="K40" s="30">
        <v>1</v>
      </c>
      <c r="L40" s="30">
        <v>5</v>
      </c>
      <c r="M40" s="30"/>
      <c r="N40" s="30"/>
      <c r="O40" s="30"/>
      <c r="P40" s="30"/>
      <c r="Q40" s="30"/>
      <c r="R40" s="30"/>
      <c r="S40" s="30"/>
      <c r="T40" s="30"/>
      <c r="U40" s="48">
        <f t="shared" si="2"/>
        <v>5</v>
      </c>
      <c r="V40" s="49">
        <f t="shared" si="3"/>
        <v>31</v>
      </c>
    </row>
    <row r="41" spans="1:22" s="43" customFormat="1" ht="18">
      <c r="A41" s="30">
        <v>36</v>
      </c>
      <c r="B41" s="58" t="s">
        <v>243</v>
      </c>
      <c r="C41" s="30" t="s">
        <v>24</v>
      </c>
      <c r="D41" s="30" t="s">
        <v>31</v>
      </c>
      <c r="E41" s="30"/>
      <c r="F41" s="30"/>
      <c r="G41" s="30"/>
      <c r="H41" s="30"/>
      <c r="I41" s="30"/>
      <c r="J41" s="30"/>
      <c r="K41" s="30">
        <v>1</v>
      </c>
      <c r="L41" s="30">
        <v>5</v>
      </c>
      <c r="M41" s="30"/>
      <c r="N41" s="30"/>
      <c r="O41" s="30"/>
      <c r="P41" s="30"/>
      <c r="Q41" s="30"/>
      <c r="R41" s="30"/>
      <c r="S41" s="30"/>
      <c r="T41" s="30"/>
      <c r="U41" s="48">
        <f t="shared" si="2"/>
        <v>5</v>
      </c>
      <c r="V41" s="49">
        <f t="shared" si="3"/>
        <v>31</v>
      </c>
    </row>
    <row r="42" spans="1:22" s="43" customFormat="1" ht="18">
      <c r="A42" s="30">
        <v>37</v>
      </c>
      <c r="B42" s="58" t="s">
        <v>173</v>
      </c>
      <c r="C42" s="30" t="s">
        <v>24</v>
      </c>
      <c r="D42" s="52" t="s">
        <v>31</v>
      </c>
      <c r="E42" s="30"/>
      <c r="F42" s="30"/>
      <c r="G42" s="30"/>
      <c r="H42" s="30"/>
      <c r="I42" s="30"/>
      <c r="J42" s="30"/>
      <c r="K42" s="30">
        <v>3</v>
      </c>
      <c r="L42" s="30">
        <v>2</v>
      </c>
      <c r="M42" s="30"/>
      <c r="N42" s="30"/>
      <c r="O42" s="30"/>
      <c r="P42" s="30"/>
      <c r="Q42" s="30">
        <v>3</v>
      </c>
      <c r="R42" s="30">
        <v>3</v>
      </c>
      <c r="S42" s="30"/>
      <c r="T42" s="30"/>
      <c r="U42" s="48">
        <f t="shared" si="2"/>
        <v>5</v>
      </c>
      <c r="V42" s="49">
        <f t="shared" si="3"/>
        <v>31</v>
      </c>
    </row>
    <row r="43" spans="1:22" s="43" customFormat="1" ht="24">
      <c r="A43" s="30">
        <v>38</v>
      </c>
      <c r="B43" s="58" t="s">
        <v>265</v>
      </c>
      <c r="C43" s="30" t="s">
        <v>22</v>
      </c>
      <c r="D43" s="30" t="s">
        <v>248</v>
      </c>
      <c r="E43" s="30">
        <v>1</v>
      </c>
      <c r="F43" s="30">
        <v>5</v>
      </c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48">
        <f t="shared" si="2"/>
        <v>5</v>
      </c>
      <c r="V43" s="49">
        <f t="shared" si="3"/>
        <v>31</v>
      </c>
    </row>
    <row r="44" spans="1:22" s="43" customFormat="1" ht="18">
      <c r="A44" s="30">
        <v>39</v>
      </c>
      <c r="B44" s="58" t="s">
        <v>277</v>
      </c>
      <c r="C44" s="30" t="s">
        <v>278</v>
      </c>
      <c r="D44" s="58" t="s">
        <v>279</v>
      </c>
      <c r="E44" s="30">
        <v>1</v>
      </c>
      <c r="F44" s="30">
        <v>5</v>
      </c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48">
        <f t="shared" si="2"/>
        <v>5</v>
      </c>
      <c r="V44" s="49">
        <f t="shared" si="3"/>
        <v>31</v>
      </c>
    </row>
    <row r="45" spans="1:22" s="43" customFormat="1" ht="18">
      <c r="A45" s="30">
        <v>40</v>
      </c>
      <c r="B45" s="58" t="s">
        <v>286</v>
      </c>
      <c r="C45" s="30" t="s">
        <v>24</v>
      </c>
      <c r="D45" s="58" t="s">
        <v>234</v>
      </c>
      <c r="E45" s="30">
        <v>1</v>
      </c>
      <c r="F45" s="30">
        <v>5</v>
      </c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48">
        <f t="shared" si="2"/>
        <v>5</v>
      </c>
      <c r="V45" s="49">
        <f t="shared" si="3"/>
        <v>31</v>
      </c>
    </row>
    <row r="46" spans="1:22" s="43" customFormat="1" ht="36">
      <c r="A46" s="30">
        <v>41</v>
      </c>
      <c r="B46" s="12" t="s">
        <v>13</v>
      </c>
      <c r="C46" s="12" t="s">
        <v>24</v>
      </c>
      <c r="D46" s="12" t="s">
        <v>31</v>
      </c>
      <c r="E46" s="31"/>
      <c r="F46" s="31"/>
      <c r="G46" s="31"/>
      <c r="H46" s="31"/>
      <c r="I46" s="31"/>
      <c r="J46" s="31"/>
      <c r="K46" s="31">
        <v>2</v>
      </c>
      <c r="L46" s="31">
        <v>3</v>
      </c>
      <c r="M46" s="31"/>
      <c r="N46" s="31"/>
      <c r="O46" s="31"/>
      <c r="P46" s="31"/>
      <c r="Q46" s="31"/>
      <c r="R46" s="31"/>
      <c r="S46" s="31"/>
      <c r="T46" s="31"/>
      <c r="U46" s="48">
        <f t="shared" si="2"/>
        <v>3</v>
      </c>
      <c r="V46" s="49">
        <f t="shared" si="3"/>
        <v>41</v>
      </c>
    </row>
    <row r="47" spans="1:22" s="43" customFormat="1" ht="36">
      <c r="A47" s="30">
        <v>42</v>
      </c>
      <c r="B47" s="58" t="s">
        <v>142</v>
      </c>
      <c r="C47" s="30" t="s">
        <v>22</v>
      </c>
      <c r="D47" s="58" t="s">
        <v>226</v>
      </c>
      <c r="E47" s="30"/>
      <c r="F47" s="30"/>
      <c r="G47" s="30"/>
      <c r="H47" s="30"/>
      <c r="I47" s="30"/>
      <c r="J47" s="30"/>
      <c r="K47" s="30">
        <v>2</v>
      </c>
      <c r="L47" s="30">
        <v>3</v>
      </c>
      <c r="M47" s="30"/>
      <c r="N47" s="30"/>
      <c r="O47" s="30"/>
      <c r="P47" s="30"/>
      <c r="Q47" s="30"/>
      <c r="R47" s="30"/>
      <c r="S47" s="30"/>
      <c r="T47" s="30"/>
      <c r="U47" s="48">
        <f t="shared" si="2"/>
        <v>3</v>
      </c>
      <c r="V47" s="49">
        <f t="shared" si="3"/>
        <v>41</v>
      </c>
    </row>
    <row r="48" spans="1:22" s="43" customFormat="1" ht="18">
      <c r="A48" s="30">
        <v>43</v>
      </c>
      <c r="B48" s="58" t="s">
        <v>159</v>
      </c>
      <c r="C48" s="30" t="s">
        <v>24</v>
      </c>
      <c r="D48" s="52" t="s">
        <v>223</v>
      </c>
      <c r="E48" s="30"/>
      <c r="F48" s="30"/>
      <c r="G48" s="30"/>
      <c r="H48" s="30"/>
      <c r="I48" s="30"/>
      <c r="J48" s="30"/>
      <c r="K48" s="30">
        <v>2</v>
      </c>
      <c r="L48" s="30">
        <v>3</v>
      </c>
      <c r="M48" s="30"/>
      <c r="N48" s="30"/>
      <c r="O48" s="30"/>
      <c r="P48" s="30"/>
      <c r="Q48" s="30"/>
      <c r="R48" s="30"/>
      <c r="S48" s="30"/>
      <c r="T48" s="30"/>
      <c r="U48" s="48">
        <f t="shared" si="2"/>
        <v>3</v>
      </c>
      <c r="V48" s="49">
        <f t="shared" si="3"/>
        <v>41</v>
      </c>
    </row>
    <row r="49" spans="1:22" s="43" customFormat="1" ht="18">
      <c r="A49" s="30">
        <v>44</v>
      </c>
      <c r="B49" s="67" t="s">
        <v>165</v>
      </c>
      <c r="C49" s="30" t="s">
        <v>24</v>
      </c>
      <c r="D49" s="30" t="s">
        <v>31</v>
      </c>
      <c r="E49" s="30"/>
      <c r="F49" s="30"/>
      <c r="G49" s="30"/>
      <c r="H49" s="30"/>
      <c r="I49" s="30"/>
      <c r="J49" s="30"/>
      <c r="K49" s="30">
        <v>2</v>
      </c>
      <c r="L49" s="30">
        <v>3</v>
      </c>
      <c r="M49" s="30"/>
      <c r="N49" s="30"/>
      <c r="O49" s="30"/>
      <c r="P49" s="30"/>
      <c r="Q49" s="30"/>
      <c r="R49" s="30"/>
      <c r="S49" s="30"/>
      <c r="T49" s="30"/>
      <c r="U49" s="48">
        <f t="shared" si="2"/>
        <v>3</v>
      </c>
      <c r="V49" s="49">
        <f t="shared" si="3"/>
        <v>41</v>
      </c>
    </row>
    <row r="50" spans="1:22" s="43" customFormat="1" ht="24">
      <c r="A50" s="30">
        <v>45</v>
      </c>
      <c r="B50" s="67" t="s">
        <v>168</v>
      </c>
      <c r="C50" s="30" t="s">
        <v>153</v>
      </c>
      <c r="D50" s="30"/>
      <c r="E50" s="30"/>
      <c r="F50" s="30"/>
      <c r="G50" s="30"/>
      <c r="H50" s="30"/>
      <c r="I50" s="30"/>
      <c r="J50" s="30"/>
      <c r="K50" s="30">
        <v>2</v>
      </c>
      <c r="L50" s="30">
        <v>3</v>
      </c>
      <c r="M50" s="30"/>
      <c r="N50" s="30"/>
      <c r="O50" s="30"/>
      <c r="P50" s="30"/>
      <c r="Q50" s="30"/>
      <c r="R50" s="30"/>
      <c r="S50" s="30"/>
      <c r="T50" s="30"/>
      <c r="U50" s="48">
        <f t="shared" si="2"/>
        <v>3</v>
      </c>
      <c r="V50" s="49">
        <f t="shared" si="3"/>
        <v>41</v>
      </c>
    </row>
    <row r="51" spans="1:22" s="43" customFormat="1" ht="24">
      <c r="A51" s="30">
        <v>46</v>
      </c>
      <c r="B51" s="67" t="s">
        <v>183</v>
      </c>
      <c r="C51" s="30" t="s">
        <v>24</v>
      </c>
      <c r="D51" s="30"/>
      <c r="E51" s="30"/>
      <c r="F51" s="30"/>
      <c r="G51" s="30"/>
      <c r="H51" s="30"/>
      <c r="I51" s="30"/>
      <c r="J51" s="30"/>
      <c r="K51" s="30">
        <v>2</v>
      </c>
      <c r="L51" s="30">
        <v>3</v>
      </c>
      <c r="M51" s="30"/>
      <c r="N51" s="30"/>
      <c r="O51" s="30"/>
      <c r="P51" s="30"/>
      <c r="Q51" s="30"/>
      <c r="R51" s="30"/>
      <c r="S51" s="30"/>
      <c r="T51" s="30"/>
      <c r="U51" s="48">
        <f t="shared" si="2"/>
        <v>3</v>
      </c>
      <c r="V51" s="49">
        <f t="shared" si="3"/>
        <v>41</v>
      </c>
    </row>
    <row r="52" spans="1:22" s="43" customFormat="1" ht="18">
      <c r="A52" s="30">
        <v>47</v>
      </c>
      <c r="B52" s="67" t="s">
        <v>247</v>
      </c>
      <c r="C52" s="30" t="s">
        <v>22</v>
      </c>
      <c r="D52" s="30" t="s">
        <v>248</v>
      </c>
      <c r="E52" s="30">
        <v>2</v>
      </c>
      <c r="F52" s="30">
        <v>3</v>
      </c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48">
        <f t="shared" si="2"/>
        <v>3</v>
      </c>
      <c r="V52" s="49">
        <f t="shared" si="3"/>
        <v>41</v>
      </c>
    </row>
    <row r="53" spans="1:22" s="43" customFormat="1" ht="18">
      <c r="A53" s="30">
        <v>48</v>
      </c>
      <c r="B53" s="67" t="s">
        <v>253</v>
      </c>
      <c r="C53" s="30" t="s">
        <v>24</v>
      </c>
      <c r="D53" s="30" t="s">
        <v>237</v>
      </c>
      <c r="E53" s="30">
        <v>2</v>
      </c>
      <c r="F53" s="30">
        <v>3</v>
      </c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48">
        <f t="shared" si="2"/>
        <v>3</v>
      </c>
      <c r="V53" s="49">
        <f t="shared" si="3"/>
        <v>41</v>
      </c>
    </row>
    <row r="54" spans="1:22" s="43" customFormat="1" ht="18">
      <c r="A54" s="30">
        <v>49</v>
      </c>
      <c r="B54" s="58" t="s">
        <v>257</v>
      </c>
      <c r="C54" s="30" t="s">
        <v>258</v>
      </c>
      <c r="D54" s="30" t="s">
        <v>259</v>
      </c>
      <c r="E54" s="30">
        <v>2</v>
      </c>
      <c r="F54" s="30">
        <v>3</v>
      </c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48">
        <f t="shared" si="2"/>
        <v>3</v>
      </c>
      <c r="V54" s="49">
        <f t="shared" si="3"/>
        <v>41</v>
      </c>
    </row>
    <row r="55" spans="1:22" s="43" customFormat="1" ht="24">
      <c r="A55" s="30">
        <v>50</v>
      </c>
      <c r="B55" s="67" t="s">
        <v>266</v>
      </c>
      <c r="C55" s="30" t="s">
        <v>155</v>
      </c>
      <c r="D55" s="58" t="s">
        <v>267</v>
      </c>
      <c r="E55" s="30">
        <v>2</v>
      </c>
      <c r="F55" s="30">
        <v>3</v>
      </c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48">
        <f t="shared" si="2"/>
        <v>3</v>
      </c>
      <c r="V55" s="49">
        <f t="shared" si="3"/>
        <v>41</v>
      </c>
    </row>
    <row r="56" spans="1:22" s="43" customFormat="1" ht="18">
      <c r="A56" s="30">
        <v>51</v>
      </c>
      <c r="B56" s="67" t="s">
        <v>272</v>
      </c>
      <c r="C56" s="30" t="s">
        <v>24</v>
      </c>
      <c r="D56" s="58" t="s">
        <v>83</v>
      </c>
      <c r="E56" s="30">
        <v>2</v>
      </c>
      <c r="F56" s="30">
        <v>3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48">
        <f t="shared" si="2"/>
        <v>3</v>
      </c>
      <c r="V56" s="49">
        <f t="shared" si="3"/>
        <v>41</v>
      </c>
    </row>
    <row r="57" spans="1:22" s="43" customFormat="1" ht="24">
      <c r="A57" s="30">
        <v>52</v>
      </c>
      <c r="B57" s="67" t="s">
        <v>280</v>
      </c>
      <c r="C57" s="30" t="s">
        <v>24</v>
      </c>
      <c r="D57" s="58" t="s">
        <v>263</v>
      </c>
      <c r="E57" s="30">
        <v>2</v>
      </c>
      <c r="F57" s="30">
        <v>3</v>
      </c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48">
        <f t="shared" si="2"/>
        <v>3</v>
      </c>
      <c r="V57" s="49">
        <f t="shared" si="3"/>
        <v>41</v>
      </c>
    </row>
    <row r="58" spans="1:22" s="43" customFormat="1" ht="18">
      <c r="A58" s="30">
        <v>53</v>
      </c>
      <c r="B58" s="67" t="s">
        <v>283</v>
      </c>
      <c r="C58" s="30" t="s">
        <v>24</v>
      </c>
      <c r="D58" s="58" t="s">
        <v>228</v>
      </c>
      <c r="E58" s="30">
        <v>2</v>
      </c>
      <c r="F58" s="30">
        <v>3</v>
      </c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48">
        <f t="shared" si="2"/>
        <v>3</v>
      </c>
      <c r="V58" s="49">
        <f t="shared" si="3"/>
        <v>41</v>
      </c>
    </row>
    <row r="59" spans="1:22" s="43" customFormat="1" ht="24">
      <c r="A59" s="30">
        <v>54</v>
      </c>
      <c r="B59" s="67" t="s">
        <v>287</v>
      </c>
      <c r="C59" s="30" t="s">
        <v>155</v>
      </c>
      <c r="D59" s="58" t="s">
        <v>288</v>
      </c>
      <c r="E59" s="30">
        <v>2</v>
      </c>
      <c r="F59" s="30">
        <v>3</v>
      </c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48">
        <f t="shared" si="2"/>
        <v>3</v>
      </c>
      <c r="V59" s="49">
        <f t="shared" si="3"/>
        <v>41</v>
      </c>
    </row>
    <row r="60" spans="1:22" s="43" customFormat="1" ht="18">
      <c r="A60" s="30">
        <v>55</v>
      </c>
      <c r="B60" s="67" t="s">
        <v>290</v>
      </c>
      <c r="C60" s="30" t="s">
        <v>24</v>
      </c>
      <c r="D60" s="58" t="s">
        <v>237</v>
      </c>
      <c r="E60" s="30">
        <v>2</v>
      </c>
      <c r="F60" s="30">
        <v>3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48">
        <f t="shared" si="2"/>
        <v>3</v>
      </c>
      <c r="V60" s="49">
        <f t="shared" si="3"/>
        <v>41</v>
      </c>
    </row>
    <row r="61" spans="1:22" s="43" customFormat="1" ht="24">
      <c r="A61" s="30">
        <v>56</v>
      </c>
      <c r="B61" s="67" t="s">
        <v>298</v>
      </c>
      <c r="C61" s="30" t="s">
        <v>155</v>
      </c>
      <c r="D61" s="58" t="s">
        <v>288</v>
      </c>
      <c r="E61" s="30">
        <v>2</v>
      </c>
      <c r="F61" s="30">
        <v>3</v>
      </c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48">
        <f t="shared" si="2"/>
        <v>3</v>
      </c>
      <c r="V61" s="49">
        <f t="shared" si="3"/>
        <v>41</v>
      </c>
    </row>
    <row r="62" spans="1:22" s="43" customFormat="1" ht="18">
      <c r="A62" s="30">
        <v>57</v>
      </c>
      <c r="B62" s="67" t="s">
        <v>304</v>
      </c>
      <c r="C62" s="30" t="s">
        <v>24</v>
      </c>
      <c r="D62" s="58" t="s">
        <v>228</v>
      </c>
      <c r="E62" s="30">
        <v>2</v>
      </c>
      <c r="F62" s="30">
        <v>3</v>
      </c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48">
        <f t="shared" si="2"/>
        <v>3</v>
      </c>
      <c r="V62" s="49">
        <f t="shared" si="3"/>
        <v>41</v>
      </c>
    </row>
    <row r="63" spans="1:22" s="43" customFormat="1" ht="24">
      <c r="A63" s="30">
        <v>58</v>
      </c>
      <c r="B63" s="58" t="s">
        <v>141</v>
      </c>
      <c r="C63" s="30" t="s">
        <v>22</v>
      </c>
      <c r="D63" s="30" t="s">
        <v>23</v>
      </c>
      <c r="E63" s="30"/>
      <c r="F63" s="30"/>
      <c r="G63" s="30"/>
      <c r="H63" s="30"/>
      <c r="I63" s="30"/>
      <c r="J63" s="30"/>
      <c r="K63" s="30">
        <v>3</v>
      </c>
      <c r="L63" s="30">
        <v>2</v>
      </c>
      <c r="M63" s="30"/>
      <c r="N63" s="30"/>
      <c r="O63" s="30"/>
      <c r="P63" s="30"/>
      <c r="Q63" s="30"/>
      <c r="R63" s="30"/>
      <c r="S63" s="30"/>
      <c r="T63" s="30"/>
      <c r="U63" s="48">
        <f t="shared" si="2"/>
        <v>2</v>
      </c>
      <c r="V63" s="49">
        <f t="shared" si="3"/>
        <v>58</v>
      </c>
    </row>
    <row r="64" spans="1:22" s="43" customFormat="1" ht="24">
      <c r="A64" s="30">
        <v>59</v>
      </c>
      <c r="B64" s="67" t="s">
        <v>156</v>
      </c>
      <c r="C64" s="30" t="s">
        <v>24</v>
      </c>
      <c r="D64" s="30" t="s">
        <v>229</v>
      </c>
      <c r="E64" s="30"/>
      <c r="F64" s="30"/>
      <c r="G64" s="30"/>
      <c r="H64" s="30"/>
      <c r="I64" s="30"/>
      <c r="J64" s="30"/>
      <c r="K64" s="30">
        <v>3</v>
      </c>
      <c r="L64" s="30">
        <v>2</v>
      </c>
      <c r="M64" s="30"/>
      <c r="N64" s="30"/>
      <c r="O64" s="30"/>
      <c r="P64" s="30"/>
      <c r="Q64" s="30"/>
      <c r="R64" s="30"/>
      <c r="S64" s="30"/>
      <c r="T64" s="30"/>
      <c r="U64" s="48">
        <f t="shared" si="2"/>
        <v>2</v>
      </c>
      <c r="V64" s="49">
        <f t="shared" si="3"/>
        <v>58</v>
      </c>
    </row>
    <row r="65" spans="1:22" s="43" customFormat="1" ht="18">
      <c r="A65" s="30">
        <v>60</v>
      </c>
      <c r="B65" s="67" t="s">
        <v>157</v>
      </c>
      <c r="C65" s="30" t="s">
        <v>24</v>
      </c>
      <c r="D65" s="52" t="s">
        <v>31</v>
      </c>
      <c r="E65" s="30"/>
      <c r="F65" s="30"/>
      <c r="G65" s="30"/>
      <c r="H65" s="30"/>
      <c r="I65" s="30"/>
      <c r="J65" s="30"/>
      <c r="K65" s="30">
        <v>3</v>
      </c>
      <c r="L65" s="30">
        <v>2</v>
      </c>
      <c r="M65" s="30"/>
      <c r="N65" s="30"/>
      <c r="O65" s="30"/>
      <c r="P65" s="30"/>
      <c r="Q65" s="30"/>
      <c r="R65" s="30"/>
      <c r="S65" s="30"/>
      <c r="T65" s="30"/>
      <c r="U65" s="48">
        <f t="shared" si="2"/>
        <v>2</v>
      </c>
      <c r="V65" s="49">
        <f t="shared" si="3"/>
        <v>58</v>
      </c>
    </row>
    <row r="66" spans="1:22" s="43" customFormat="1" ht="18">
      <c r="A66" s="30">
        <v>61</v>
      </c>
      <c r="B66" s="58" t="s">
        <v>158</v>
      </c>
      <c r="C66" s="30" t="s">
        <v>24</v>
      </c>
      <c r="D66" s="30" t="s">
        <v>83</v>
      </c>
      <c r="E66" s="30"/>
      <c r="F66" s="30"/>
      <c r="G66" s="30"/>
      <c r="H66" s="30"/>
      <c r="I66" s="30"/>
      <c r="J66" s="30"/>
      <c r="K66" s="30">
        <v>3</v>
      </c>
      <c r="L66" s="30">
        <v>2</v>
      </c>
      <c r="M66" s="30"/>
      <c r="N66" s="30"/>
      <c r="O66" s="30"/>
      <c r="P66" s="30"/>
      <c r="Q66" s="30"/>
      <c r="R66" s="30"/>
      <c r="S66" s="30"/>
      <c r="T66" s="30"/>
      <c r="U66" s="48">
        <f t="shared" si="2"/>
        <v>2</v>
      </c>
      <c r="V66" s="49">
        <f t="shared" si="3"/>
        <v>58</v>
      </c>
    </row>
    <row r="67" spans="1:22" s="43" customFormat="1" ht="18">
      <c r="A67" s="30">
        <v>62</v>
      </c>
      <c r="B67" s="58" t="s">
        <v>162</v>
      </c>
      <c r="C67" s="30" t="s">
        <v>163</v>
      </c>
      <c r="D67" s="30" t="s">
        <v>237</v>
      </c>
      <c r="E67" s="30"/>
      <c r="F67" s="30"/>
      <c r="G67" s="30"/>
      <c r="H67" s="30"/>
      <c r="I67" s="30"/>
      <c r="J67" s="30"/>
      <c r="K67" s="30">
        <v>3</v>
      </c>
      <c r="L67" s="30">
        <v>2</v>
      </c>
      <c r="M67" s="30"/>
      <c r="N67" s="30"/>
      <c r="O67" s="30"/>
      <c r="P67" s="30"/>
      <c r="Q67" s="30"/>
      <c r="R67" s="30"/>
      <c r="S67" s="30"/>
      <c r="T67" s="30"/>
      <c r="U67" s="48">
        <f t="shared" si="2"/>
        <v>2</v>
      </c>
      <c r="V67" s="49">
        <f t="shared" si="3"/>
        <v>58</v>
      </c>
    </row>
    <row r="68" spans="1:22" s="43" customFormat="1" ht="18">
      <c r="A68" s="30">
        <v>63</v>
      </c>
      <c r="B68" s="67" t="s">
        <v>164</v>
      </c>
      <c r="C68" s="30" t="s">
        <v>24</v>
      </c>
      <c r="D68" s="30" t="s">
        <v>31</v>
      </c>
      <c r="E68" s="30"/>
      <c r="F68" s="30"/>
      <c r="G68" s="30"/>
      <c r="H68" s="30"/>
      <c r="I68" s="30"/>
      <c r="J68" s="30"/>
      <c r="K68" s="30">
        <v>3</v>
      </c>
      <c r="L68" s="30">
        <v>2</v>
      </c>
      <c r="M68" s="30"/>
      <c r="N68" s="30"/>
      <c r="O68" s="30"/>
      <c r="P68" s="30"/>
      <c r="Q68" s="30"/>
      <c r="R68" s="30"/>
      <c r="S68" s="30"/>
      <c r="T68" s="30"/>
      <c r="U68" s="48">
        <f t="shared" si="2"/>
        <v>2</v>
      </c>
      <c r="V68" s="49">
        <f t="shared" si="3"/>
        <v>58</v>
      </c>
    </row>
    <row r="69" spans="1:22" s="43" customFormat="1" ht="24">
      <c r="A69" s="30">
        <v>64</v>
      </c>
      <c r="B69" s="67" t="s">
        <v>166</v>
      </c>
      <c r="C69" s="30" t="s">
        <v>24</v>
      </c>
      <c r="D69" s="58" t="s">
        <v>231</v>
      </c>
      <c r="E69" s="30"/>
      <c r="F69" s="30"/>
      <c r="G69" s="30"/>
      <c r="H69" s="30"/>
      <c r="I69" s="30"/>
      <c r="J69" s="30"/>
      <c r="K69" s="30">
        <v>3</v>
      </c>
      <c r="L69" s="30">
        <v>2</v>
      </c>
      <c r="M69" s="30"/>
      <c r="N69" s="30"/>
      <c r="O69" s="30"/>
      <c r="P69" s="30"/>
      <c r="Q69" s="30"/>
      <c r="R69" s="30"/>
      <c r="S69" s="30"/>
      <c r="T69" s="30"/>
      <c r="U69" s="48">
        <f t="shared" si="2"/>
        <v>2</v>
      </c>
      <c r="V69" s="49">
        <f t="shared" si="3"/>
        <v>58</v>
      </c>
    </row>
    <row r="70" spans="1:22" s="43" customFormat="1" ht="36">
      <c r="A70" s="30">
        <v>65</v>
      </c>
      <c r="B70" s="67" t="s">
        <v>167</v>
      </c>
      <c r="C70" s="30" t="s">
        <v>153</v>
      </c>
      <c r="D70" s="58" t="s">
        <v>233</v>
      </c>
      <c r="E70" s="30"/>
      <c r="F70" s="30"/>
      <c r="G70" s="30"/>
      <c r="H70" s="30"/>
      <c r="I70" s="30"/>
      <c r="J70" s="30"/>
      <c r="K70" s="30">
        <v>3</v>
      </c>
      <c r="L70" s="30">
        <v>2</v>
      </c>
      <c r="M70" s="30"/>
      <c r="N70" s="30"/>
      <c r="O70" s="30"/>
      <c r="P70" s="30"/>
      <c r="Q70" s="30"/>
      <c r="R70" s="30"/>
      <c r="S70" s="30"/>
      <c r="T70" s="30"/>
      <c r="U70" s="48">
        <f t="shared" ref="U70:U92" si="4">SUM(F70,H70,J70,L70,N70,P70,R70,T70)</f>
        <v>2</v>
      </c>
      <c r="V70" s="49">
        <f t="shared" ref="V70:V92" si="5">RANK(U70,$U$6:$U$92)</f>
        <v>58</v>
      </c>
    </row>
    <row r="71" spans="1:22" s="43" customFormat="1" ht="18">
      <c r="A71" s="30">
        <v>66</v>
      </c>
      <c r="B71" s="58" t="s">
        <v>169</v>
      </c>
      <c r="C71" s="30" t="s">
        <v>170</v>
      </c>
      <c r="D71" s="30"/>
      <c r="E71" s="30"/>
      <c r="F71" s="30"/>
      <c r="G71" s="30"/>
      <c r="H71" s="30"/>
      <c r="I71" s="30"/>
      <c r="J71" s="30"/>
      <c r="K71" s="30">
        <v>3</v>
      </c>
      <c r="L71" s="30">
        <v>2</v>
      </c>
      <c r="M71" s="30"/>
      <c r="N71" s="30"/>
      <c r="O71" s="30"/>
      <c r="P71" s="30"/>
      <c r="Q71" s="30"/>
      <c r="R71" s="30"/>
      <c r="S71" s="30"/>
      <c r="T71" s="30"/>
      <c r="U71" s="48">
        <f t="shared" si="4"/>
        <v>2</v>
      </c>
      <c r="V71" s="49">
        <f t="shared" si="5"/>
        <v>58</v>
      </c>
    </row>
    <row r="72" spans="1:22" s="43" customFormat="1" ht="18">
      <c r="A72" s="30">
        <v>67</v>
      </c>
      <c r="B72" s="67" t="s">
        <v>174</v>
      </c>
      <c r="C72" s="30" t="s">
        <v>175</v>
      </c>
      <c r="D72" s="30"/>
      <c r="E72" s="30"/>
      <c r="F72" s="30"/>
      <c r="G72" s="30"/>
      <c r="H72" s="30"/>
      <c r="I72" s="30"/>
      <c r="J72" s="30"/>
      <c r="K72" s="30">
        <v>3</v>
      </c>
      <c r="L72" s="30">
        <v>2</v>
      </c>
      <c r="M72" s="30"/>
      <c r="N72" s="30"/>
      <c r="O72" s="30"/>
      <c r="P72" s="30"/>
      <c r="Q72" s="30"/>
      <c r="R72" s="30"/>
      <c r="S72" s="30"/>
      <c r="T72" s="30"/>
      <c r="U72" s="48">
        <f t="shared" si="4"/>
        <v>2</v>
      </c>
      <c r="V72" s="49">
        <f t="shared" si="5"/>
        <v>58</v>
      </c>
    </row>
    <row r="73" spans="1:22" s="43" customFormat="1" ht="24">
      <c r="A73" s="30">
        <v>68</v>
      </c>
      <c r="B73" s="67" t="s">
        <v>179</v>
      </c>
      <c r="C73" s="30" t="s">
        <v>24</v>
      </c>
      <c r="D73" s="30"/>
      <c r="E73" s="30"/>
      <c r="F73" s="30"/>
      <c r="G73" s="30"/>
      <c r="H73" s="30"/>
      <c r="I73" s="30"/>
      <c r="J73" s="30"/>
      <c r="K73" s="30">
        <v>3</v>
      </c>
      <c r="L73" s="30">
        <v>2</v>
      </c>
      <c r="M73" s="30"/>
      <c r="N73" s="30"/>
      <c r="O73" s="30"/>
      <c r="P73" s="30"/>
      <c r="Q73" s="30"/>
      <c r="R73" s="30"/>
      <c r="S73" s="30"/>
      <c r="T73" s="30"/>
      <c r="U73" s="48">
        <f t="shared" si="4"/>
        <v>2</v>
      </c>
      <c r="V73" s="49">
        <f t="shared" si="5"/>
        <v>58</v>
      </c>
    </row>
    <row r="74" spans="1:22" s="43" customFormat="1" ht="36">
      <c r="A74" s="30">
        <v>69</v>
      </c>
      <c r="B74" s="67" t="s">
        <v>180</v>
      </c>
      <c r="C74" s="30" t="s">
        <v>22</v>
      </c>
      <c r="D74" s="58" t="s">
        <v>222</v>
      </c>
      <c r="E74" s="30"/>
      <c r="F74" s="30"/>
      <c r="G74" s="30"/>
      <c r="H74" s="30"/>
      <c r="I74" s="30"/>
      <c r="J74" s="30"/>
      <c r="K74" s="30">
        <v>3</v>
      </c>
      <c r="L74" s="30">
        <v>2</v>
      </c>
      <c r="M74" s="30"/>
      <c r="N74" s="30"/>
      <c r="O74" s="30"/>
      <c r="P74" s="30"/>
      <c r="Q74" s="30"/>
      <c r="R74" s="30"/>
      <c r="S74" s="30"/>
      <c r="T74" s="30"/>
      <c r="U74" s="48">
        <f t="shared" si="4"/>
        <v>2</v>
      </c>
      <c r="V74" s="49">
        <f t="shared" si="5"/>
        <v>58</v>
      </c>
    </row>
    <row r="75" spans="1:22" s="43" customFormat="1" ht="18">
      <c r="A75" s="30">
        <v>70</v>
      </c>
      <c r="B75" s="67" t="s">
        <v>182</v>
      </c>
      <c r="C75" s="30" t="s">
        <v>22</v>
      </c>
      <c r="D75" s="30" t="s">
        <v>29</v>
      </c>
      <c r="E75" s="30"/>
      <c r="F75" s="30"/>
      <c r="G75" s="30"/>
      <c r="H75" s="30"/>
      <c r="I75" s="30"/>
      <c r="J75" s="30"/>
      <c r="K75" s="30">
        <v>3</v>
      </c>
      <c r="L75" s="30">
        <v>2</v>
      </c>
      <c r="M75" s="30"/>
      <c r="N75" s="30"/>
      <c r="O75" s="30"/>
      <c r="P75" s="30"/>
      <c r="Q75" s="30"/>
      <c r="R75" s="30"/>
      <c r="S75" s="30"/>
      <c r="T75" s="30"/>
      <c r="U75" s="48">
        <f t="shared" si="4"/>
        <v>2</v>
      </c>
      <c r="V75" s="49">
        <f t="shared" si="5"/>
        <v>58</v>
      </c>
    </row>
    <row r="76" spans="1:22" s="43" customFormat="1" ht="18">
      <c r="A76" s="30">
        <v>71</v>
      </c>
      <c r="B76" s="58" t="s">
        <v>185</v>
      </c>
      <c r="C76" s="30" t="s">
        <v>22</v>
      </c>
      <c r="D76" s="30" t="s">
        <v>29</v>
      </c>
      <c r="E76" s="30"/>
      <c r="F76" s="30"/>
      <c r="G76" s="30"/>
      <c r="H76" s="30"/>
      <c r="I76" s="30"/>
      <c r="J76" s="30"/>
      <c r="K76" s="30">
        <v>3</v>
      </c>
      <c r="L76" s="30">
        <v>2</v>
      </c>
      <c r="M76" s="30"/>
      <c r="N76" s="30"/>
      <c r="O76" s="30"/>
      <c r="P76" s="30"/>
      <c r="Q76" s="30"/>
      <c r="R76" s="30"/>
      <c r="S76" s="30"/>
      <c r="T76" s="30"/>
      <c r="U76" s="48">
        <f t="shared" si="4"/>
        <v>2</v>
      </c>
      <c r="V76" s="49">
        <f t="shared" si="5"/>
        <v>58</v>
      </c>
    </row>
    <row r="77" spans="1:22" s="43" customFormat="1" ht="18">
      <c r="A77" s="30">
        <v>72</v>
      </c>
      <c r="B77" s="67" t="s">
        <v>249</v>
      </c>
      <c r="C77" s="30" t="s">
        <v>22</v>
      </c>
      <c r="D77" s="30" t="s">
        <v>250</v>
      </c>
      <c r="E77" s="30">
        <v>3</v>
      </c>
      <c r="F77" s="30">
        <v>2</v>
      </c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48">
        <f t="shared" si="4"/>
        <v>2</v>
      </c>
      <c r="V77" s="49">
        <f t="shared" si="5"/>
        <v>58</v>
      </c>
    </row>
    <row r="78" spans="1:22" s="43" customFormat="1" ht="18">
      <c r="A78" s="30">
        <v>73</v>
      </c>
      <c r="B78" s="67" t="s">
        <v>251</v>
      </c>
      <c r="C78" s="30" t="s">
        <v>24</v>
      </c>
      <c r="D78" s="30" t="s">
        <v>83</v>
      </c>
      <c r="E78" s="30">
        <v>3</v>
      </c>
      <c r="F78" s="30">
        <v>2</v>
      </c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48">
        <f t="shared" si="4"/>
        <v>2</v>
      </c>
      <c r="V78" s="49">
        <f t="shared" si="5"/>
        <v>58</v>
      </c>
    </row>
    <row r="79" spans="1:22" s="43" customFormat="1" ht="18">
      <c r="A79" s="30">
        <v>74</v>
      </c>
      <c r="B79" s="58" t="s">
        <v>254</v>
      </c>
      <c r="C79" s="30" t="s">
        <v>22</v>
      </c>
      <c r="D79" s="30" t="s">
        <v>28</v>
      </c>
      <c r="E79" s="30">
        <v>3</v>
      </c>
      <c r="F79" s="30">
        <v>2</v>
      </c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48">
        <f t="shared" si="4"/>
        <v>2</v>
      </c>
      <c r="V79" s="49">
        <f t="shared" si="5"/>
        <v>58</v>
      </c>
    </row>
    <row r="80" spans="1:22" s="43" customFormat="1" ht="24">
      <c r="A80" s="30">
        <v>75</v>
      </c>
      <c r="B80" s="67" t="s">
        <v>255</v>
      </c>
      <c r="C80" s="30" t="s">
        <v>153</v>
      </c>
      <c r="D80" s="58" t="s">
        <v>256</v>
      </c>
      <c r="E80" s="30">
        <v>3</v>
      </c>
      <c r="F80" s="30">
        <v>2</v>
      </c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48">
        <f t="shared" si="4"/>
        <v>2</v>
      </c>
      <c r="V80" s="49">
        <f t="shared" si="5"/>
        <v>58</v>
      </c>
    </row>
    <row r="81" spans="1:22" s="43" customFormat="1" ht="18">
      <c r="A81" s="30">
        <v>76</v>
      </c>
      <c r="B81" s="67" t="s">
        <v>260</v>
      </c>
      <c r="C81" s="30" t="s">
        <v>24</v>
      </c>
      <c r="D81" s="30" t="s">
        <v>83</v>
      </c>
      <c r="E81" s="30">
        <v>3</v>
      </c>
      <c r="F81" s="30">
        <v>2</v>
      </c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48">
        <f t="shared" si="4"/>
        <v>2</v>
      </c>
      <c r="V81" s="49">
        <f t="shared" si="5"/>
        <v>58</v>
      </c>
    </row>
    <row r="82" spans="1:22" s="43" customFormat="1" ht="24">
      <c r="A82" s="30">
        <v>77</v>
      </c>
      <c r="B82" s="69" t="s">
        <v>311</v>
      </c>
      <c r="C82" s="30" t="s">
        <v>24</v>
      </c>
      <c r="D82" s="58" t="s">
        <v>261</v>
      </c>
      <c r="E82" s="30">
        <v>3</v>
      </c>
      <c r="F82" s="30">
        <v>2</v>
      </c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48">
        <f t="shared" si="4"/>
        <v>2</v>
      </c>
      <c r="V82" s="49">
        <f t="shared" si="5"/>
        <v>58</v>
      </c>
    </row>
    <row r="83" spans="1:22" s="43" customFormat="1" ht="24">
      <c r="A83" s="30">
        <v>78</v>
      </c>
      <c r="B83" s="58" t="s">
        <v>262</v>
      </c>
      <c r="C83" s="30" t="s">
        <v>24</v>
      </c>
      <c r="D83" s="58" t="s">
        <v>263</v>
      </c>
      <c r="E83" s="30">
        <v>3</v>
      </c>
      <c r="F83" s="30">
        <v>2</v>
      </c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48">
        <f t="shared" si="4"/>
        <v>2</v>
      </c>
      <c r="V83" s="49">
        <f t="shared" si="5"/>
        <v>58</v>
      </c>
    </row>
    <row r="84" spans="1:22" s="43" customFormat="1" ht="24">
      <c r="A84" s="30">
        <v>79</v>
      </c>
      <c r="B84" s="67" t="s">
        <v>264</v>
      </c>
      <c r="C84" s="30" t="s">
        <v>153</v>
      </c>
      <c r="D84" s="58" t="s">
        <v>256</v>
      </c>
      <c r="E84" s="30">
        <v>3</v>
      </c>
      <c r="F84" s="30">
        <v>2</v>
      </c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48">
        <f t="shared" si="4"/>
        <v>2</v>
      </c>
      <c r="V84" s="49">
        <f t="shared" si="5"/>
        <v>58</v>
      </c>
    </row>
    <row r="85" spans="1:22" s="43" customFormat="1" ht="18">
      <c r="A85" s="30">
        <v>80</v>
      </c>
      <c r="B85" s="58" t="s">
        <v>268</v>
      </c>
      <c r="C85" s="30" t="s">
        <v>155</v>
      </c>
      <c r="D85" s="30" t="s">
        <v>219</v>
      </c>
      <c r="E85" s="30">
        <v>3</v>
      </c>
      <c r="F85" s="30">
        <v>2</v>
      </c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48">
        <f t="shared" si="4"/>
        <v>2</v>
      </c>
      <c r="V85" s="49">
        <f t="shared" si="5"/>
        <v>58</v>
      </c>
    </row>
    <row r="86" spans="1:22" s="43" customFormat="1" ht="24">
      <c r="A86" s="30">
        <v>81</v>
      </c>
      <c r="B86" s="67" t="s">
        <v>269</v>
      </c>
      <c r="C86" s="30" t="s">
        <v>270</v>
      </c>
      <c r="D86" s="67" t="s">
        <v>271</v>
      </c>
      <c r="E86" s="30">
        <v>3</v>
      </c>
      <c r="F86" s="30">
        <v>2</v>
      </c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48">
        <f t="shared" si="4"/>
        <v>2</v>
      </c>
      <c r="V86" s="49">
        <f t="shared" si="5"/>
        <v>58</v>
      </c>
    </row>
    <row r="87" spans="1:22" s="43" customFormat="1" ht="24">
      <c r="A87" s="30">
        <v>82</v>
      </c>
      <c r="B87" s="67" t="s">
        <v>273</v>
      </c>
      <c r="C87" s="30" t="s">
        <v>153</v>
      </c>
      <c r="D87" s="53" t="s">
        <v>274</v>
      </c>
      <c r="E87" s="30">
        <v>3</v>
      </c>
      <c r="F87" s="30">
        <v>2</v>
      </c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48">
        <f t="shared" si="4"/>
        <v>2</v>
      </c>
      <c r="V87" s="49">
        <f t="shared" si="5"/>
        <v>58</v>
      </c>
    </row>
    <row r="88" spans="1:22" s="43" customFormat="1" ht="18">
      <c r="A88" s="30">
        <v>83</v>
      </c>
      <c r="B88" s="67" t="s">
        <v>275</v>
      </c>
      <c r="C88" s="30" t="s">
        <v>153</v>
      </c>
      <c r="D88" s="53" t="s">
        <v>276</v>
      </c>
      <c r="E88" s="30">
        <v>3</v>
      </c>
      <c r="F88" s="30">
        <v>2</v>
      </c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48">
        <f t="shared" si="4"/>
        <v>2</v>
      </c>
      <c r="V88" s="49">
        <f t="shared" si="5"/>
        <v>58</v>
      </c>
    </row>
    <row r="89" spans="1:22" s="43" customFormat="1" ht="18">
      <c r="A89" s="30">
        <v>84</v>
      </c>
      <c r="B89" s="53" t="s">
        <v>281</v>
      </c>
      <c r="C89" s="30" t="s">
        <v>22</v>
      </c>
      <c r="D89" s="53" t="s">
        <v>28</v>
      </c>
      <c r="E89" s="30">
        <v>3</v>
      </c>
      <c r="F89" s="30">
        <v>2</v>
      </c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48">
        <f t="shared" si="4"/>
        <v>2</v>
      </c>
      <c r="V89" s="49">
        <f t="shared" si="5"/>
        <v>58</v>
      </c>
    </row>
    <row r="90" spans="1:22" s="43" customFormat="1" ht="18">
      <c r="A90" s="30">
        <v>85</v>
      </c>
      <c r="B90" s="67" t="s">
        <v>285</v>
      </c>
      <c r="C90" s="30" t="s">
        <v>24</v>
      </c>
      <c r="D90" s="47" t="s">
        <v>237</v>
      </c>
      <c r="E90" s="30">
        <v>3</v>
      </c>
      <c r="F90" s="30">
        <v>2</v>
      </c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48">
        <f t="shared" si="4"/>
        <v>2</v>
      </c>
      <c r="V90" s="49">
        <f t="shared" si="5"/>
        <v>58</v>
      </c>
    </row>
    <row r="91" spans="1:22" s="43" customFormat="1" ht="18">
      <c r="A91" s="30">
        <v>86</v>
      </c>
      <c r="B91" s="68" t="s">
        <v>299</v>
      </c>
      <c r="C91" s="59" t="s">
        <v>149</v>
      </c>
      <c r="D91" s="57" t="s">
        <v>150</v>
      </c>
      <c r="E91" s="59">
        <v>3</v>
      </c>
      <c r="F91" s="59">
        <v>2</v>
      </c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65"/>
      <c r="T91" s="65"/>
      <c r="U91" s="48">
        <f t="shared" si="4"/>
        <v>2</v>
      </c>
      <c r="V91" s="49">
        <f t="shared" si="5"/>
        <v>58</v>
      </c>
    </row>
    <row r="92" spans="1:22" ht="24">
      <c r="A92" s="30">
        <v>87</v>
      </c>
      <c r="B92" s="67" t="s">
        <v>301</v>
      </c>
      <c r="C92" s="30" t="s">
        <v>22</v>
      </c>
      <c r="D92" s="58" t="s">
        <v>302</v>
      </c>
      <c r="E92" s="30">
        <v>3</v>
      </c>
      <c r="F92" s="30">
        <v>2</v>
      </c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48">
        <f t="shared" si="4"/>
        <v>2</v>
      </c>
      <c r="V92" s="48">
        <f t="shared" si="5"/>
        <v>58</v>
      </c>
    </row>
    <row r="93" spans="1:22">
      <c r="A93" s="1"/>
      <c r="B93" s="62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>
      <c r="A94" s="122" t="s">
        <v>221</v>
      </c>
      <c r="B94" s="122"/>
      <c r="C94" s="122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</row>
    <row r="95" spans="1:22">
      <c r="A95" s="121" t="s">
        <v>12</v>
      </c>
      <c r="B95" s="121"/>
      <c r="C95" s="121"/>
      <c r="D95" s="121"/>
      <c r="E95" s="121"/>
      <c r="F95" s="121"/>
      <c r="G95" s="121"/>
      <c r="H95" s="121"/>
      <c r="I95" s="121"/>
      <c r="J95" s="121"/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</row>
    <row r="96" spans="1:22" s="3" customFormat="1" ht="55.5" customHeight="1">
      <c r="A96" s="109" t="s">
        <v>135</v>
      </c>
      <c r="B96" s="111" t="s">
        <v>1</v>
      </c>
      <c r="C96" s="111" t="s">
        <v>25</v>
      </c>
      <c r="D96" s="111" t="s">
        <v>21</v>
      </c>
      <c r="E96" s="102" t="s">
        <v>33</v>
      </c>
      <c r="F96" s="103"/>
      <c r="G96" s="102" t="s">
        <v>20</v>
      </c>
      <c r="H96" s="103"/>
      <c r="I96" s="102" t="s">
        <v>73</v>
      </c>
      <c r="J96" s="103"/>
      <c r="K96" s="102" t="s">
        <v>7</v>
      </c>
      <c r="L96" s="103"/>
      <c r="M96" s="102" t="s">
        <v>8</v>
      </c>
      <c r="N96" s="103"/>
      <c r="O96" s="102" t="s">
        <v>9</v>
      </c>
      <c r="P96" s="103"/>
      <c r="Q96" s="102" t="s">
        <v>10</v>
      </c>
      <c r="R96" s="103"/>
      <c r="S96" s="102" t="s">
        <v>310</v>
      </c>
      <c r="T96" s="103"/>
      <c r="U96" s="104" t="s">
        <v>6</v>
      </c>
      <c r="V96" s="106" t="s">
        <v>134</v>
      </c>
    </row>
    <row r="97" spans="1:22" s="3" customFormat="1" ht="12" customHeight="1">
      <c r="A97" s="117"/>
      <c r="B97" s="112"/>
      <c r="C97" s="112"/>
      <c r="D97" s="112"/>
      <c r="E97" s="4" t="s">
        <v>2</v>
      </c>
      <c r="F97" s="4" t="s">
        <v>3</v>
      </c>
      <c r="G97" s="4" t="s">
        <v>2</v>
      </c>
      <c r="H97" s="4" t="s">
        <v>3</v>
      </c>
      <c r="I97" s="4" t="s">
        <v>2</v>
      </c>
      <c r="J97" s="4" t="s">
        <v>3</v>
      </c>
      <c r="K97" s="4" t="s">
        <v>2</v>
      </c>
      <c r="L97" s="4" t="s">
        <v>3</v>
      </c>
      <c r="M97" s="4" t="s">
        <v>2</v>
      </c>
      <c r="N97" s="4" t="s">
        <v>3</v>
      </c>
      <c r="O97" s="4" t="s">
        <v>2</v>
      </c>
      <c r="P97" s="4" t="s">
        <v>3</v>
      </c>
      <c r="Q97" s="4" t="s">
        <v>2</v>
      </c>
      <c r="R97" s="4" t="s">
        <v>3</v>
      </c>
      <c r="S97" s="66" t="s">
        <v>2</v>
      </c>
      <c r="T97" s="66" t="s">
        <v>3</v>
      </c>
      <c r="U97" s="105"/>
      <c r="V97" s="107"/>
    </row>
    <row r="98" spans="1:22" s="11" customFormat="1" ht="36">
      <c r="A98" s="31">
        <v>1</v>
      </c>
      <c r="B98" s="9" t="s">
        <v>15</v>
      </c>
      <c r="C98" s="9" t="s">
        <v>22</v>
      </c>
      <c r="D98" s="9" t="s">
        <v>28</v>
      </c>
      <c r="E98" s="31"/>
      <c r="F98" s="31"/>
      <c r="G98" s="31">
        <v>2</v>
      </c>
      <c r="H98" s="31">
        <v>100</v>
      </c>
      <c r="I98" s="31" t="s">
        <v>72</v>
      </c>
      <c r="J98" s="31"/>
      <c r="K98" s="31">
        <v>1</v>
      </c>
      <c r="L98" s="31">
        <v>7</v>
      </c>
      <c r="M98" s="31">
        <v>1</v>
      </c>
      <c r="N98" s="31">
        <v>150</v>
      </c>
      <c r="O98" s="31"/>
      <c r="P98" s="31"/>
      <c r="Q98" s="31"/>
      <c r="R98" s="31"/>
      <c r="S98" s="31"/>
      <c r="T98" s="31"/>
      <c r="U98" s="48">
        <f t="shared" ref="U98:U126" si="6">SUM(F98,H98,J98,L98,N98,P98,R98,T98)</f>
        <v>257</v>
      </c>
      <c r="V98" s="48">
        <f t="shared" ref="V98:V126" si="7">RANK(U98,$U$98:$U$126)</f>
        <v>1</v>
      </c>
    </row>
    <row r="99" spans="1:22" s="11" customFormat="1" ht="24">
      <c r="A99" s="31">
        <v>2</v>
      </c>
      <c r="B99" s="10" t="s">
        <v>16</v>
      </c>
      <c r="C99" s="10" t="s">
        <v>22</v>
      </c>
      <c r="D99" s="9" t="s">
        <v>29</v>
      </c>
      <c r="E99" s="31"/>
      <c r="F99" s="31"/>
      <c r="G99" s="31">
        <v>1</v>
      </c>
      <c r="H99" s="31">
        <v>150</v>
      </c>
      <c r="I99" s="31" t="s">
        <v>72</v>
      </c>
      <c r="J99" s="31"/>
      <c r="K99" s="31"/>
      <c r="L99" s="31"/>
      <c r="M99" s="31">
        <v>3</v>
      </c>
      <c r="N99" s="31">
        <v>80</v>
      </c>
      <c r="O99" s="31"/>
      <c r="P99" s="31"/>
      <c r="Q99" s="31"/>
      <c r="R99" s="31"/>
      <c r="S99" s="31"/>
      <c r="T99" s="31"/>
      <c r="U99" s="48">
        <f t="shared" si="6"/>
        <v>230</v>
      </c>
      <c r="V99" s="48">
        <f t="shared" si="7"/>
        <v>2</v>
      </c>
    </row>
    <row r="100" spans="1:22" s="11" customFormat="1" ht="24">
      <c r="A100" s="31">
        <v>3</v>
      </c>
      <c r="B100" s="9" t="s">
        <v>17</v>
      </c>
      <c r="C100" s="9" t="s">
        <v>22</v>
      </c>
      <c r="D100" s="9" t="s">
        <v>30</v>
      </c>
      <c r="E100" s="31"/>
      <c r="F100" s="31"/>
      <c r="G100" s="31">
        <v>1</v>
      </c>
      <c r="H100" s="31">
        <v>150</v>
      </c>
      <c r="I100" s="31" t="s">
        <v>72</v>
      </c>
      <c r="J100" s="31"/>
      <c r="K100" s="31"/>
      <c r="L100" s="31"/>
      <c r="M100" s="31"/>
      <c r="N100" s="31"/>
      <c r="O100" s="31"/>
      <c r="P100" s="31"/>
      <c r="Q100" s="31"/>
      <c r="R100" s="31"/>
      <c r="S100" s="31"/>
      <c r="T100" s="31"/>
      <c r="U100" s="48">
        <f t="shared" si="6"/>
        <v>150</v>
      </c>
      <c r="V100" s="48">
        <f t="shared" si="7"/>
        <v>3</v>
      </c>
    </row>
    <row r="101" spans="1:22" s="11" customFormat="1" ht="24">
      <c r="A101" s="31">
        <v>4</v>
      </c>
      <c r="B101" s="9" t="s">
        <v>138</v>
      </c>
      <c r="C101" s="9" t="s">
        <v>22</v>
      </c>
      <c r="D101" s="9" t="s">
        <v>23</v>
      </c>
      <c r="E101" s="31"/>
      <c r="F101" s="31"/>
      <c r="G101" s="31">
        <v>3</v>
      </c>
      <c r="H101" s="31">
        <v>80</v>
      </c>
      <c r="I101" s="31" t="s">
        <v>72</v>
      </c>
      <c r="J101" s="31"/>
      <c r="K101" s="31"/>
      <c r="L101" s="31"/>
      <c r="M101" s="31"/>
      <c r="N101" s="31"/>
      <c r="O101" s="31"/>
      <c r="P101" s="31"/>
      <c r="Q101" s="31"/>
      <c r="R101" s="31"/>
      <c r="S101" s="31">
        <v>5</v>
      </c>
      <c r="T101" s="31">
        <v>30</v>
      </c>
      <c r="U101" s="48">
        <f t="shared" si="6"/>
        <v>110</v>
      </c>
      <c r="V101" s="48">
        <f t="shared" si="7"/>
        <v>4</v>
      </c>
    </row>
    <row r="102" spans="1:22" s="11" customFormat="1" ht="24">
      <c r="A102" s="31">
        <v>5</v>
      </c>
      <c r="B102" s="64" t="s">
        <v>137</v>
      </c>
      <c r="C102" s="30" t="s">
        <v>22</v>
      </c>
      <c r="D102" s="30" t="s">
        <v>32</v>
      </c>
      <c r="E102" s="31"/>
      <c r="F102" s="31"/>
      <c r="G102" s="39">
        <v>2</v>
      </c>
      <c r="H102" s="39">
        <v>100</v>
      </c>
      <c r="I102" s="31" t="s">
        <v>72</v>
      </c>
      <c r="J102" s="31"/>
      <c r="K102" s="31">
        <v>2</v>
      </c>
      <c r="L102" s="31">
        <v>5</v>
      </c>
      <c r="M102" s="31"/>
      <c r="N102" s="31"/>
      <c r="O102" s="31"/>
      <c r="P102" s="31"/>
      <c r="Q102" s="31"/>
      <c r="R102" s="31"/>
      <c r="S102" s="31"/>
      <c r="T102" s="31"/>
      <c r="U102" s="48">
        <f t="shared" si="6"/>
        <v>105</v>
      </c>
      <c r="V102" s="48">
        <f t="shared" si="7"/>
        <v>5</v>
      </c>
    </row>
    <row r="103" spans="1:22" s="11" customFormat="1" ht="18">
      <c r="A103" s="31">
        <v>6</v>
      </c>
      <c r="B103" s="40" t="s">
        <v>189</v>
      </c>
      <c r="C103" s="36" t="s">
        <v>163</v>
      </c>
      <c r="D103" s="36"/>
      <c r="E103" s="41"/>
      <c r="F103" s="41"/>
      <c r="G103" s="42"/>
      <c r="H103" s="42"/>
      <c r="I103" s="41"/>
      <c r="J103" s="41"/>
      <c r="K103" s="41">
        <v>1</v>
      </c>
      <c r="L103" s="41">
        <v>7</v>
      </c>
      <c r="M103" s="41">
        <v>3</v>
      </c>
      <c r="N103" s="41">
        <v>80</v>
      </c>
      <c r="O103" s="41"/>
      <c r="P103" s="41"/>
      <c r="Q103" s="41"/>
      <c r="R103" s="41"/>
      <c r="S103" s="41"/>
      <c r="T103" s="41"/>
      <c r="U103" s="48">
        <f t="shared" si="6"/>
        <v>87</v>
      </c>
      <c r="V103" s="48">
        <f t="shared" si="7"/>
        <v>6</v>
      </c>
    </row>
    <row r="104" spans="1:22" ht="18">
      <c r="A104" s="31">
        <v>7</v>
      </c>
      <c r="B104" s="40" t="s">
        <v>201</v>
      </c>
      <c r="C104" s="36" t="s">
        <v>163</v>
      </c>
      <c r="D104" s="36"/>
      <c r="E104" s="41"/>
      <c r="F104" s="41"/>
      <c r="G104" s="42"/>
      <c r="H104" s="42"/>
      <c r="I104" s="41"/>
      <c r="J104" s="41"/>
      <c r="K104" s="41">
        <v>1</v>
      </c>
      <c r="L104" s="41">
        <v>7</v>
      </c>
      <c r="M104" s="41">
        <v>3</v>
      </c>
      <c r="N104" s="41">
        <v>80</v>
      </c>
      <c r="O104" s="41"/>
      <c r="P104" s="41"/>
      <c r="Q104" s="41"/>
      <c r="R104" s="41"/>
      <c r="S104" s="41"/>
      <c r="T104" s="41"/>
      <c r="U104" s="48">
        <f t="shared" si="6"/>
        <v>87</v>
      </c>
      <c r="V104" s="48">
        <f t="shared" si="7"/>
        <v>6</v>
      </c>
    </row>
    <row r="105" spans="1:22" ht="18">
      <c r="A105" s="31">
        <v>8</v>
      </c>
      <c r="B105" s="40" t="s">
        <v>186</v>
      </c>
      <c r="C105" s="36" t="s">
        <v>153</v>
      </c>
      <c r="D105" s="36" t="s">
        <v>225</v>
      </c>
      <c r="E105" s="41"/>
      <c r="F105" s="41"/>
      <c r="G105" s="42"/>
      <c r="H105" s="42"/>
      <c r="I105" s="41"/>
      <c r="J105" s="41"/>
      <c r="K105" s="41">
        <v>1</v>
      </c>
      <c r="L105" s="41">
        <v>7</v>
      </c>
      <c r="M105" s="41">
        <v>4</v>
      </c>
      <c r="N105" s="41">
        <v>40</v>
      </c>
      <c r="O105" s="41"/>
      <c r="P105" s="41"/>
      <c r="Q105" s="41"/>
      <c r="R105" s="41"/>
      <c r="S105" s="41"/>
      <c r="T105" s="41"/>
      <c r="U105" s="48">
        <f t="shared" si="6"/>
        <v>47</v>
      </c>
      <c r="V105" s="48">
        <f t="shared" si="7"/>
        <v>8</v>
      </c>
    </row>
    <row r="106" spans="1:22" ht="18">
      <c r="A106" s="31">
        <v>9</v>
      </c>
      <c r="B106" s="40" t="s">
        <v>191</v>
      </c>
      <c r="C106" s="36" t="s">
        <v>163</v>
      </c>
      <c r="D106" s="36"/>
      <c r="E106" s="41"/>
      <c r="F106" s="41"/>
      <c r="G106" s="42"/>
      <c r="H106" s="42"/>
      <c r="I106" s="41"/>
      <c r="J106" s="41"/>
      <c r="K106" s="44" t="s">
        <v>203</v>
      </c>
      <c r="L106" s="41">
        <v>14</v>
      </c>
      <c r="M106" s="41"/>
      <c r="N106" s="41"/>
      <c r="O106" s="41"/>
      <c r="P106" s="41"/>
      <c r="Q106" s="41"/>
      <c r="R106" s="41"/>
      <c r="S106" s="41"/>
      <c r="T106" s="41"/>
      <c r="U106" s="48">
        <f t="shared" si="6"/>
        <v>14</v>
      </c>
      <c r="V106" s="48">
        <f t="shared" si="7"/>
        <v>9</v>
      </c>
    </row>
    <row r="107" spans="1:22" s="11" customFormat="1" ht="24" customHeight="1">
      <c r="A107" s="31">
        <v>10</v>
      </c>
      <c r="B107" s="53" t="s">
        <v>200</v>
      </c>
      <c r="C107" s="30" t="s">
        <v>22</v>
      </c>
      <c r="D107" s="53" t="s">
        <v>230</v>
      </c>
      <c r="E107" s="31"/>
      <c r="F107" s="31"/>
      <c r="G107" s="39"/>
      <c r="H107" s="39"/>
      <c r="I107" s="31"/>
      <c r="J107" s="31"/>
      <c r="K107" s="31" t="s">
        <v>204</v>
      </c>
      <c r="L107" s="31">
        <v>10</v>
      </c>
      <c r="M107" s="31"/>
      <c r="N107" s="31"/>
      <c r="O107" s="31"/>
      <c r="P107" s="31"/>
      <c r="Q107" s="31"/>
      <c r="R107" s="31"/>
      <c r="S107" s="31"/>
      <c r="T107" s="31"/>
      <c r="U107" s="48">
        <f t="shared" si="6"/>
        <v>10</v>
      </c>
      <c r="V107" s="48">
        <f t="shared" si="7"/>
        <v>10</v>
      </c>
    </row>
    <row r="108" spans="1:22" ht="18">
      <c r="A108" s="31">
        <v>11</v>
      </c>
      <c r="B108" s="40" t="s">
        <v>195</v>
      </c>
      <c r="C108" s="36" t="s">
        <v>163</v>
      </c>
      <c r="D108" s="36"/>
      <c r="E108" s="41"/>
      <c r="F108" s="41"/>
      <c r="G108" s="42"/>
      <c r="H108" s="42"/>
      <c r="I108" s="41"/>
      <c r="J108" s="41"/>
      <c r="K108" s="41">
        <v>1</v>
      </c>
      <c r="L108" s="41">
        <v>7</v>
      </c>
      <c r="M108" s="41"/>
      <c r="N108" s="41"/>
      <c r="O108" s="41"/>
      <c r="P108" s="41"/>
      <c r="Q108" s="41"/>
      <c r="R108" s="41"/>
      <c r="S108" s="41"/>
      <c r="T108" s="41"/>
      <c r="U108" s="48">
        <f t="shared" si="6"/>
        <v>7</v>
      </c>
      <c r="V108" s="48">
        <f t="shared" si="7"/>
        <v>11</v>
      </c>
    </row>
    <row r="109" spans="1:22" ht="18">
      <c r="A109" s="31">
        <v>12</v>
      </c>
      <c r="B109" s="40" t="s">
        <v>199</v>
      </c>
      <c r="C109" s="36" t="s">
        <v>163</v>
      </c>
      <c r="D109" s="36"/>
      <c r="E109" s="41"/>
      <c r="F109" s="41"/>
      <c r="G109" s="42"/>
      <c r="H109" s="42"/>
      <c r="I109" s="41"/>
      <c r="J109" s="41"/>
      <c r="K109" s="41">
        <v>1</v>
      </c>
      <c r="L109" s="41">
        <v>7</v>
      </c>
      <c r="M109" s="41"/>
      <c r="N109" s="41"/>
      <c r="O109" s="41"/>
      <c r="P109" s="41"/>
      <c r="Q109" s="41"/>
      <c r="R109" s="41"/>
      <c r="S109" s="41"/>
      <c r="T109" s="41"/>
      <c r="U109" s="48">
        <f t="shared" si="6"/>
        <v>7</v>
      </c>
      <c r="V109" s="48">
        <f t="shared" si="7"/>
        <v>11</v>
      </c>
    </row>
    <row r="110" spans="1:22" ht="18">
      <c r="A110" s="31">
        <v>13</v>
      </c>
      <c r="B110" s="40" t="s">
        <v>213</v>
      </c>
      <c r="C110" s="36" t="s">
        <v>163</v>
      </c>
      <c r="D110" s="36"/>
      <c r="E110" s="41"/>
      <c r="F110" s="41"/>
      <c r="G110" s="42"/>
      <c r="H110" s="42"/>
      <c r="I110" s="41"/>
      <c r="J110" s="41"/>
      <c r="K110" s="41">
        <v>1</v>
      </c>
      <c r="L110" s="41">
        <v>7</v>
      </c>
      <c r="M110" s="41"/>
      <c r="N110" s="41"/>
      <c r="O110" s="41"/>
      <c r="P110" s="41"/>
      <c r="Q110" s="41"/>
      <c r="R110" s="41"/>
      <c r="S110" s="41"/>
      <c r="T110" s="41"/>
      <c r="U110" s="48">
        <f t="shared" si="6"/>
        <v>7</v>
      </c>
      <c r="V110" s="48">
        <f t="shared" si="7"/>
        <v>11</v>
      </c>
    </row>
    <row r="111" spans="1:22" ht="18">
      <c r="A111" s="31">
        <v>14</v>
      </c>
      <c r="B111" s="40" t="s">
        <v>197</v>
      </c>
      <c r="C111" s="36" t="s">
        <v>163</v>
      </c>
      <c r="D111" s="36"/>
      <c r="E111" s="41"/>
      <c r="F111" s="41"/>
      <c r="G111" s="42"/>
      <c r="H111" s="42"/>
      <c r="I111" s="41"/>
      <c r="J111" s="41"/>
      <c r="K111" s="41" t="s">
        <v>205</v>
      </c>
      <c r="L111" s="41">
        <v>6</v>
      </c>
      <c r="M111" s="41"/>
      <c r="N111" s="41"/>
      <c r="O111" s="41"/>
      <c r="P111" s="41"/>
      <c r="Q111" s="41"/>
      <c r="R111" s="41"/>
      <c r="S111" s="41"/>
      <c r="T111" s="41"/>
      <c r="U111" s="48">
        <f t="shared" si="6"/>
        <v>6</v>
      </c>
      <c r="V111" s="48">
        <f t="shared" si="7"/>
        <v>14</v>
      </c>
    </row>
    <row r="112" spans="1:22" ht="18">
      <c r="A112" s="31">
        <v>15</v>
      </c>
      <c r="B112" s="40" t="s">
        <v>192</v>
      </c>
      <c r="C112" s="36" t="s">
        <v>153</v>
      </c>
      <c r="D112" s="50" t="s">
        <v>225</v>
      </c>
      <c r="E112" s="41"/>
      <c r="F112" s="41"/>
      <c r="G112" s="42"/>
      <c r="H112" s="42"/>
      <c r="I112" s="41"/>
      <c r="J112" s="41"/>
      <c r="K112" s="41">
        <v>2</v>
      </c>
      <c r="L112" s="41">
        <v>5</v>
      </c>
      <c r="M112" s="41"/>
      <c r="N112" s="41"/>
      <c r="O112" s="41"/>
      <c r="P112" s="41"/>
      <c r="Q112" s="41"/>
      <c r="R112" s="41"/>
      <c r="S112" s="41"/>
      <c r="T112" s="41"/>
      <c r="U112" s="48">
        <f t="shared" si="6"/>
        <v>5</v>
      </c>
      <c r="V112" s="48">
        <f t="shared" si="7"/>
        <v>15</v>
      </c>
    </row>
    <row r="113" spans="1:22" ht="18">
      <c r="A113" s="31">
        <v>16</v>
      </c>
      <c r="B113" s="40" t="s">
        <v>196</v>
      </c>
      <c r="C113" s="36" t="s">
        <v>22</v>
      </c>
      <c r="D113" s="36"/>
      <c r="E113" s="41"/>
      <c r="F113" s="41"/>
      <c r="G113" s="42"/>
      <c r="H113" s="42"/>
      <c r="I113" s="41"/>
      <c r="J113" s="41"/>
      <c r="K113" s="41">
        <v>2</v>
      </c>
      <c r="L113" s="41">
        <v>5</v>
      </c>
      <c r="M113" s="41"/>
      <c r="N113" s="41"/>
      <c r="O113" s="41"/>
      <c r="P113" s="41"/>
      <c r="Q113" s="41"/>
      <c r="R113" s="41"/>
      <c r="S113" s="41"/>
      <c r="T113" s="41"/>
      <c r="U113" s="48">
        <f t="shared" si="6"/>
        <v>5</v>
      </c>
      <c r="V113" s="48">
        <f t="shared" si="7"/>
        <v>15</v>
      </c>
    </row>
    <row r="114" spans="1:22" ht="18">
      <c r="A114" s="31">
        <v>17</v>
      </c>
      <c r="B114" s="40" t="s">
        <v>202</v>
      </c>
      <c r="C114" s="36" t="s">
        <v>163</v>
      </c>
      <c r="D114" s="36"/>
      <c r="E114" s="41"/>
      <c r="F114" s="41"/>
      <c r="G114" s="42"/>
      <c r="H114" s="42"/>
      <c r="I114" s="41"/>
      <c r="J114" s="41"/>
      <c r="K114" s="41">
        <v>2</v>
      </c>
      <c r="L114" s="41">
        <v>5</v>
      </c>
      <c r="M114" s="41"/>
      <c r="N114" s="41"/>
      <c r="O114" s="41"/>
      <c r="P114" s="41"/>
      <c r="Q114" s="41"/>
      <c r="R114" s="41"/>
      <c r="S114" s="41"/>
      <c r="T114" s="41"/>
      <c r="U114" s="48">
        <f t="shared" si="6"/>
        <v>5</v>
      </c>
      <c r="V114" s="48">
        <f t="shared" si="7"/>
        <v>15</v>
      </c>
    </row>
    <row r="115" spans="1:22" ht="18">
      <c r="A115" s="31">
        <v>18</v>
      </c>
      <c r="B115" s="40" t="s">
        <v>207</v>
      </c>
      <c r="C115" s="36" t="s">
        <v>22</v>
      </c>
      <c r="D115" s="36" t="s">
        <v>29</v>
      </c>
      <c r="E115" s="41"/>
      <c r="F115" s="41"/>
      <c r="G115" s="42"/>
      <c r="H115" s="42"/>
      <c r="I115" s="41"/>
      <c r="J115" s="41"/>
      <c r="K115" s="41">
        <v>2</v>
      </c>
      <c r="L115" s="41">
        <v>5</v>
      </c>
      <c r="M115" s="41"/>
      <c r="N115" s="41"/>
      <c r="O115" s="41"/>
      <c r="P115" s="41"/>
      <c r="Q115" s="41"/>
      <c r="R115" s="41"/>
      <c r="S115" s="41"/>
      <c r="T115" s="41"/>
      <c r="U115" s="48">
        <f t="shared" si="6"/>
        <v>5</v>
      </c>
      <c r="V115" s="48">
        <f t="shared" si="7"/>
        <v>15</v>
      </c>
    </row>
    <row r="116" spans="1:22" ht="18">
      <c r="A116" s="31">
        <v>19</v>
      </c>
      <c r="B116" s="40" t="s">
        <v>208</v>
      </c>
      <c r="C116" s="36" t="s">
        <v>22</v>
      </c>
      <c r="D116" s="50" t="s">
        <v>89</v>
      </c>
      <c r="E116" s="41"/>
      <c r="F116" s="41"/>
      <c r="G116" s="42"/>
      <c r="H116" s="42"/>
      <c r="I116" s="41"/>
      <c r="J116" s="41"/>
      <c r="K116" s="41">
        <v>2</v>
      </c>
      <c r="L116" s="41">
        <v>5</v>
      </c>
      <c r="M116" s="41"/>
      <c r="N116" s="41"/>
      <c r="O116" s="41"/>
      <c r="P116" s="41"/>
      <c r="Q116" s="41"/>
      <c r="R116" s="41"/>
      <c r="S116" s="41"/>
      <c r="T116" s="41"/>
      <c r="U116" s="48">
        <f t="shared" si="6"/>
        <v>5</v>
      </c>
      <c r="V116" s="48">
        <f t="shared" si="7"/>
        <v>15</v>
      </c>
    </row>
    <row r="117" spans="1:22" ht="24.75">
      <c r="A117" s="31">
        <v>20</v>
      </c>
      <c r="B117" s="40" t="s">
        <v>211</v>
      </c>
      <c r="C117" s="36" t="s">
        <v>163</v>
      </c>
      <c r="D117" s="36"/>
      <c r="E117" s="41"/>
      <c r="F117" s="41"/>
      <c r="G117" s="42"/>
      <c r="H117" s="42"/>
      <c r="I117" s="41"/>
      <c r="J117" s="41"/>
      <c r="K117" s="41">
        <v>2</v>
      </c>
      <c r="L117" s="41">
        <v>5</v>
      </c>
      <c r="M117" s="41"/>
      <c r="N117" s="41"/>
      <c r="O117" s="41"/>
      <c r="P117" s="41"/>
      <c r="Q117" s="41"/>
      <c r="R117" s="41"/>
      <c r="S117" s="41"/>
      <c r="T117" s="41"/>
      <c r="U117" s="48">
        <f t="shared" si="6"/>
        <v>5</v>
      </c>
      <c r="V117" s="48">
        <f t="shared" si="7"/>
        <v>15</v>
      </c>
    </row>
    <row r="118" spans="1:22" ht="18">
      <c r="A118" s="31">
        <v>21</v>
      </c>
      <c r="B118" s="40" t="s">
        <v>188</v>
      </c>
      <c r="C118" s="36" t="s">
        <v>175</v>
      </c>
      <c r="D118" s="36"/>
      <c r="E118" s="41"/>
      <c r="F118" s="41"/>
      <c r="G118" s="42"/>
      <c r="H118" s="42"/>
      <c r="I118" s="41"/>
      <c r="J118" s="41"/>
      <c r="K118" s="41">
        <v>3</v>
      </c>
      <c r="L118" s="41">
        <v>3</v>
      </c>
      <c r="M118" s="41"/>
      <c r="N118" s="41"/>
      <c r="O118" s="41"/>
      <c r="P118" s="41"/>
      <c r="Q118" s="41"/>
      <c r="R118" s="41"/>
      <c r="S118" s="41"/>
      <c r="T118" s="41"/>
      <c r="U118" s="48">
        <f t="shared" si="6"/>
        <v>3</v>
      </c>
      <c r="V118" s="48">
        <f t="shared" si="7"/>
        <v>21</v>
      </c>
    </row>
    <row r="119" spans="1:22" ht="18">
      <c r="A119" s="31">
        <v>22</v>
      </c>
      <c r="B119" s="40" t="s">
        <v>190</v>
      </c>
      <c r="C119" s="36" t="s">
        <v>163</v>
      </c>
      <c r="D119" s="36"/>
      <c r="E119" s="41"/>
      <c r="F119" s="41"/>
      <c r="G119" s="42"/>
      <c r="H119" s="42"/>
      <c r="I119" s="41"/>
      <c r="J119" s="41"/>
      <c r="K119" s="41">
        <v>3</v>
      </c>
      <c r="L119" s="41">
        <v>3</v>
      </c>
      <c r="M119" s="41"/>
      <c r="N119" s="41"/>
      <c r="O119" s="41"/>
      <c r="P119" s="41"/>
      <c r="Q119" s="41"/>
      <c r="R119" s="41"/>
      <c r="S119" s="41"/>
      <c r="T119" s="41"/>
      <c r="U119" s="48">
        <f t="shared" si="6"/>
        <v>3</v>
      </c>
      <c r="V119" s="48">
        <f t="shared" si="7"/>
        <v>21</v>
      </c>
    </row>
    <row r="120" spans="1:22" ht="18">
      <c r="A120" s="31">
        <v>23</v>
      </c>
      <c r="B120" s="40" t="s">
        <v>193</v>
      </c>
      <c r="C120" s="36" t="s">
        <v>170</v>
      </c>
      <c r="D120" s="36"/>
      <c r="E120" s="41"/>
      <c r="F120" s="41"/>
      <c r="G120" s="42"/>
      <c r="H120" s="42"/>
      <c r="I120" s="41"/>
      <c r="J120" s="41"/>
      <c r="K120" s="41">
        <v>3</v>
      </c>
      <c r="L120" s="41">
        <v>3</v>
      </c>
      <c r="M120" s="41"/>
      <c r="N120" s="41"/>
      <c r="O120" s="41"/>
      <c r="P120" s="41"/>
      <c r="Q120" s="41"/>
      <c r="R120" s="41"/>
      <c r="S120" s="41"/>
      <c r="T120" s="41"/>
      <c r="U120" s="48">
        <f t="shared" si="6"/>
        <v>3</v>
      </c>
      <c r="V120" s="48">
        <f t="shared" si="7"/>
        <v>21</v>
      </c>
    </row>
    <row r="121" spans="1:22" ht="18">
      <c r="A121" s="31">
        <v>24</v>
      </c>
      <c r="B121" s="40" t="s">
        <v>198</v>
      </c>
      <c r="C121" s="36" t="s">
        <v>163</v>
      </c>
      <c r="D121" s="36"/>
      <c r="E121" s="41"/>
      <c r="F121" s="41"/>
      <c r="G121" s="42"/>
      <c r="H121" s="42"/>
      <c r="I121" s="41"/>
      <c r="J121" s="41"/>
      <c r="K121" s="41">
        <v>3</v>
      </c>
      <c r="L121" s="41">
        <v>3</v>
      </c>
      <c r="M121" s="41"/>
      <c r="N121" s="41"/>
      <c r="O121" s="41"/>
      <c r="P121" s="41"/>
      <c r="Q121" s="41"/>
      <c r="R121" s="41"/>
      <c r="S121" s="41"/>
      <c r="T121" s="41"/>
      <c r="U121" s="48">
        <f t="shared" si="6"/>
        <v>3</v>
      </c>
      <c r="V121" s="48">
        <f t="shared" si="7"/>
        <v>21</v>
      </c>
    </row>
    <row r="122" spans="1:22" ht="18">
      <c r="A122" s="31">
        <v>25</v>
      </c>
      <c r="B122" s="40" t="s">
        <v>169</v>
      </c>
      <c r="C122" s="36" t="s">
        <v>170</v>
      </c>
      <c r="D122" s="36"/>
      <c r="E122" s="41"/>
      <c r="F122" s="41"/>
      <c r="G122" s="42"/>
      <c r="H122" s="42"/>
      <c r="I122" s="41"/>
      <c r="J122" s="41"/>
      <c r="K122" s="41">
        <v>3</v>
      </c>
      <c r="L122" s="41">
        <v>3</v>
      </c>
      <c r="M122" s="41"/>
      <c r="N122" s="41"/>
      <c r="O122" s="41"/>
      <c r="P122" s="41"/>
      <c r="Q122" s="41"/>
      <c r="R122" s="41"/>
      <c r="S122" s="41"/>
      <c r="T122" s="41"/>
      <c r="U122" s="48">
        <f t="shared" si="6"/>
        <v>3</v>
      </c>
      <c r="V122" s="48">
        <f t="shared" si="7"/>
        <v>21</v>
      </c>
    </row>
    <row r="123" spans="1:22" ht="18">
      <c r="A123" s="31">
        <v>26</v>
      </c>
      <c r="B123" s="40" t="s">
        <v>209</v>
      </c>
      <c r="C123" s="36" t="s">
        <v>163</v>
      </c>
      <c r="D123" s="36"/>
      <c r="E123" s="41"/>
      <c r="F123" s="41"/>
      <c r="G123" s="42"/>
      <c r="H123" s="42"/>
      <c r="I123" s="41"/>
      <c r="J123" s="41"/>
      <c r="K123" s="41">
        <v>3</v>
      </c>
      <c r="L123" s="41">
        <v>3</v>
      </c>
      <c r="M123" s="41"/>
      <c r="N123" s="41"/>
      <c r="O123" s="41"/>
      <c r="P123" s="41"/>
      <c r="Q123" s="41"/>
      <c r="R123" s="41"/>
      <c r="S123" s="41"/>
      <c r="T123" s="41"/>
      <c r="U123" s="48">
        <f t="shared" si="6"/>
        <v>3</v>
      </c>
      <c r="V123" s="48">
        <f t="shared" si="7"/>
        <v>21</v>
      </c>
    </row>
    <row r="124" spans="1:22" ht="18">
      <c r="A124" s="31">
        <v>27</v>
      </c>
      <c r="B124" s="40" t="s">
        <v>210</v>
      </c>
      <c r="C124" s="36" t="s">
        <v>163</v>
      </c>
      <c r="D124" s="36"/>
      <c r="E124" s="41"/>
      <c r="F124" s="41"/>
      <c r="G124" s="42"/>
      <c r="H124" s="42"/>
      <c r="I124" s="41"/>
      <c r="J124" s="41"/>
      <c r="K124" s="41">
        <v>3</v>
      </c>
      <c r="L124" s="41">
        <v>3</v>
      </c>
      <c r="M124" s="41"/>
      <c r="N124" s="41"/>
      <c r="O124" s="41"/>
      <c r="P124" s="41"/>
      <c r="Q124" s="41"/>
      <c r="R124" s="41"/>
      <c r="S124" s="41"/>
      <c r="T124" s="41"/>
      <c r="U124" s="48">
        <f t="shared" si="6"/>
        <v>3</v>
      </c>
      <c r="V124" s="48">
        <f t="shared" si="7"/>
        <v>21</v>
      </c>
    </row>
    <row r="125" spans="1:22" ht="18">
      <c r="A125" s="31">
        <v>28</v>
      </c>
      <c r="B125" s="40" t="s">
        <v>212</v>
      </c>
      <c r="C125" s="36" t="s">
        <v>22</v>
      </c>
      <c r="D125" s="36" t="s">
        <v>89</v>
      </c>
      <c r="E125" s="41"/>
      <c r="F125" s="41"/>
      <c r="G125" s="42"/>
      <c r="H125" s="42"/>
      <c r="I125" s="41"/>
      <c r="J125" s="41"/>
      <c r="K125" s="41">
        <v>3</v>
      </c>
      <c r="L125" s="41">
        <v>3</v>
      </c>
      <c r="M125" s="41"/>
      <c r="N125" s="41"/>
      <c r="O125" s="41"/>
      <c r="P125" s="41"/>
      <c r="Q125" s="41"/>
      <c r="R125" s="41"/>
      <c r="S125" s="41"/>
      <c r="T125" s="41"/>
      <c r="U125" s="48">
        <f t="shared" si="6"/>
        <v>3</v>
      </c>
      <c r="V125" s="48">
        <f t="shared" si="7"/>
        <v>21</v>
      </c>
    </row>
    <row r="126" spans="1:22" ht="24">
      <c r="A126" s="31">
        <v>29</v>
      </c>
      <c r="B126" s="53" t="s">
        <v>139</v>
      </c>
      <c r="C126" s="30" t="s">
        <v>26</v>
      </c>
      <c r="D126" s="30" t="s">
        <v>27</v>
      </c>
      <c r="E126" s="31"/>
      <c r="F126" s="31"/>
      <c r="G126" s="31" t="s">
        <v>34</v>
      </c>
      <c r="H126" s="31"/>
      <c r="I126" s="31" t="s">
        <v>72</v>
      </c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48">
        <f t="shared" si="6"/>
        <v>0</v>
      </c>
      <c r="V126" s="48">
        <f t="shared" si="7"/>
        <v>29</v>
      </c>
    </row>
    <row r="127" spans="1:22">
      <c r="A127" s="1"/>
      <c r="B127" s="13"/>
      <c r="C127" s="7"/>
      <c r="D127" s="7"/>
      <c r="E127" s="1"/>
      <c r="F127" s="1"/>
      <c r="G127" s="8"/>
      <c r="H127" s="8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5"/>
    </row>
    <row r="128" spans="1:22">
      <c r="A128" s="1"/>
      <c r="B128" s="13"/>
      <c r="C128" s="7"/>
      <c r="D128" s="7"/>
      <c r="E128" s="1"/>
      <c r="F128" s="1"/>
      <c r="G128" s="8"/>
      <c r="H128" s="8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5"/>
    </row>
    <row r="129" spans="1:22">
      <c r="A129" s="1"/>
      <c r="B129" s="7"/>
      <c r="C129" s="7"/>
      <c r="D129" s="7"/>
      <c r="E129" s="1"/>
      <c r="F129" s="1"/>
      <c r="G129" s="8"/>
      <c r="H129" s="8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8"/>
    </row>
    <row r="130" spans="1:22">
      <c r="A130" s="1"/>
      <c r="B130" s="7"/>
      <c r="C130" s="7"/>
      <c r="D130" s="7"/>
      <c r="E130" s="1"/>
      <c r="F130" s="1"/>
      <c r="G130" s="8"/>
      <c r="H130" s="8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8"/>
    </row>
    <row r="131" spans="1:22">
      <c r="A131" s="122" t="s">
        <v>221</v>
      </c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</row>
    <row r="132" spans="1:22" ht="15.75" customHeight="1">
      <c r="A132" s="121" t="s">
        <v>19</v>
      </c>
      <c r="B132" s="121"/>
      <c r="C132" s="121"/>
      <c r="D132" s="121"/>
      <c r="E132" s="121"/>
      <c r="F132" s="121"/>
      <c r="G132" s="121"/>
      <c r="H132" s="121"/>
      <c r="I132" s="121"/>
      <c r="J132" s="121"/>
      <c r="K132" s="121"/>
      <c r="L132" s="121"/>
      <c r="M132" s="121"/>
      <c r="N132" s="121"/>
      <c r="O132" s="121"/>
      <c r="P132" s="121"/>
      <c r="Q132" s="121"/>
      <c r="R132" s="121"/>
      <c r="S132" s="121"/>
      <c r="T132" s="121"/>
      <c r="U132" s="121"/>
    </row>
    <row r="133" spans="1:22" s="3" customFormat="1" ht="36" customHeight="1">
      <c r="A133" s="109" t="s">
        <v>0</v>
      </c>
      <c r="B133" s="111" t="s">
        <v>1</v>
      </c>
      <c r="C133" s="111" t="s">
        <v>25</v>
      </c>
      <c r="D133" s="111" t="s">
        <v>21</v>
      </c>
      <c r="E133" s="102" t="s">
        <v>218</v>
      </c>
      <c r="F133" s="103"/>
      <c r="G133" s="102" t="s">
        <v>214</v>
      </c>
      <c r="H133" s="103"/>
      <c r="I133" s="102" t="s">
        <v>215</v>
      </c>
      <c r="J133" s="103"/>
      <c r="K133" s="102" t="s">
        <v>216</v>
      </c>
      <c r="L133" s="103"/>
      <c r="M133" s="102" t="s">
        <v>217</v>
      </c>
      <c r="N133" s="103"/>
      <c r="O133" s="102" t="s">
        <v>245</v>
      </c>
      <c r="P133" s="103"/>
      <c r="Q133" s="102" t="s">
        <v>308</v>
      </c>
      <c r="R133" s="103"/>
      <c r="S133" s="102"/>
      <c r="T133" s="103"/>
      <c r="U133" s="114" t="s">
        <v>6</v>
      </c>
      <c r="V133" s="106" t="s">
        <v>134</v>
      </c>
    </row>
    <row r="134" spans="1:22" s="3" customFormat="1" ht="16.5" customHeight="1">
      <c r="A134" s="110"/>
      <c r="B134" s="120"/>
      <c r="C134" s="113"/>
      <c r="D134" s="113"/>
      <c r="E134" s="6" t="s">
        <v>2</v>
      </c>
      <c r="F134" s="6" t="s">
        <v>3</v>
      </c>
      <c r="G134" s="6" t="s">
        <v>2</v>
      </c>
      <c r="H134" s="6" t="s">
        <v>3</v>
      </c>
      <c r="I134" s="6" t="s">
        <v>2</v>
      </c>
      <c r="J134" s="6" t="s">
        <v>3</v>
      </c>
      <c r="K134" s="6" t="s">
        <v>2</v>
      </c>
      <c r="L134" s="6" t="s">
        <v>3</v>
      </c>
      <c r="M134" s="6" t="s">
        <v>2</v>
      </c>
      <c r="N134" s="6" t="s">
        <v>3</v>
      </c>
      <c r="O134" s="6" t="s">
        <v>2</v>
      </c>
      <c r="P134" s="6" t="s">
        <v>3</v>
      </c>
      <c r="Q134" s="6" t="s">
        <v>2</v>
      </c>
      <c r="R134" s="6" t="s">
        <v>3</v>
      </c>
      <c r="S134" s="6" t="s">
        <v>2</v>
      </c>
      <c r="T134" s="6" t="s">
        <v>3</v>
      </c>
      <c r="U134" s="104"/>
      <c r="V134" s="107"/>
    </row>
    <row r="135" spans="1:22" s="2" customFormat="1" ht="18">
      <c r="A135" s="36">
        <v>1</v>
      </c>
      <c r="B135" s="25" t="s">
        <v>37</v>
      </c>
      <c r="C135" s="30" t="s">
        <v>38</v>
      </c>
      <c r="D135" s="30" t="s">
        <v>39</v>
      </c>
      <c r="E135" s="31"/>
      <c r="F135" s="31"/>
      <c r="G135" s="31">
        <v>1</v>
      </c>
      <c r="H135" s="31">
        <v>50</v>
      </c>
      <c r="I135" s="31">
        <v>3</v>
      </c>
      <c r="J135" s="31">
        <v>60</v>
      </c>
      <c r="K135" s="31"/>
      <c r="L135" s="31"/>
      <c r="M135" s="31"/>
      <c r="N135" s="31"/>
      <c r="O135" s="31">
        <v>1</v>
      </c>
      <c r="P135" s="31">
        <v>5</v>
      </c>
      <c r="Q135" s="31">
        <v>1</v>
      </c>
      <c r="R135" s="31">
        <v>100</v>
      </c>
      <c r="S135" s="31"/>
      <c r="T135" s="31"/>
      <c r="U135" s="48">
        <f t="shared" ref="U135:U194" si="8">SUM(F135,H135,J135,L135,N135,P135,R135,T135)</f>
        <v>215</v>
      </c>
      <c r="V135" s="56">
        <f>RANK(U135,$U$135:$U$188)</f>
        <v>1</v>
      </c>
    </row>
    <row r="136" spans="1:22" s="2" customFormat="1" ht="18">
      <c r="A136" s="36">
        <v>2</v>
      </c>
      <c r="B136" s="25" t="s">
        <v>36</v>
      </c>
      <c r="C136" s="30" t="s">
        <v>22</v>
      </c>
      <c r="D136" s="30" t="s">
        <v>35</v>
      </c>
      <c r="E136" s="31"/>
      <c r="F136" s="31"/>
      <c r="G136" s="31">
        <v>1</v>
      </c>
      <c r="H136" s="31">
        <v>50</v>
      </c>
      <c r="I136" s="31">
        <v>3</v>
      </c>
      <c r="J136" s="31">
        <v>60</v>
      </c>
      <c r="K136" s="31"/>
      <c r="L136" s="31"/>
      <c r="M136" s="31"/>
      <c r="N136" s="31"/>
      <c r="O136" s="31">
        <v>2</v>
      </c>
      <c r="P136" s="31">
        <v>3</v>
      </c>
      <c r="Q136" s="31"/>
      <c r="R136" s="31"/>
      <c r="S136" s="31"/>
      <c r="T136" s="31"/>
      <c r="U136" s="48">
        <f t="shared" si="8"/>
        <v>113</v>
      </c>
      <c r="V136" s="56">
        <f>RANK(U136,$U$135:$U$188)</f>
        <v>2</v>
      </c>
    </row>
    <row r="137" spans="1:22" s="11" customFormat="1" ht="18">
      <c r="A137" s="36">
        <v>3</v>
      </c>
      <c r="B137" s="25" t="s">
        <v>293</v>
      </c>
      <c r="C137" s="32" t="s">
        <v>22</v>
      </c>
      <c r="D137" s="32" t="s">
        <v>35</v>
      </c>
      <c r="E137" s="31"/>
      <c r="F137" s="31" t="s">
        <v>34</v>
      </c>
      <c r="G137" s="31"/>
      <c r="H137" s="31"/>
      <c r="I137" s="31"/>
      <c r="J137" s="31"/>
      <c r="K137" s="31"/>
      <c r="L137" s="31"/>
      <c r="M137" s="31"/>
      <c r="N137" s="31"/>
      <c r="O137" s="31">
        <v>1</v>
      </c>
      <c r="P137" s="31">
        <v>5</v>
      </c>
      <c r="Q137" s="31">
        <v>3</v>
      </c>
      <c r="R137" s="31">
        <v>60</v>
      </c>
      <c r="S137" s="31"/>
      <c r="T137" s="31"/>
      <c r="U137" s="48">
        <f t="shared" si="8"/>
        <v>65</v>
      </c>
      <c r="V137" s="56">
        <f>RANK(U137,$U$135:$U$194)</f>
        <v>3</v>
      </c>
    </row>
    <row r="138" spans="1:22" s="2" customFormat="1" ht="18">
      <c r="A138" s="36">
        <v>4</v>
      </c>
      <c r="B138" s="25" t="s">
        <v>103</v>
      </c>
      <c r="C138" s="32" t="s">
        <v>22</v>
      </c>
      <c r="D138" s="32" t="s">
        <v>35</v>
      </c>
      <c r="E138" s="31">
        <v>1</v>
      </c>
      <c r="F138" s="31">
        <v>3</v>
      </c>
      <c r="G138" s="31"/>
      <c r="H138" s="31"/>
      <c r="I138" s="31"/>
      <c r="J138" s="31"/>
      <c r="K138" s="31">
        <v>1</v>
      </c>
      <c r="L138" s="31">
        <v>50</v>
      </c>
      <c r="M138" s="31"/>
      <c r="N138" s="31" t="s">
        <v>307</v>
      </c>
      <c r="O138" s="31"/>
      <c r="P138" s="31"/>
      <c r="Q138" s="31"/>
      <c r="R138" s="31"/>
      <c r="S138" s="31"/>
      <c r="T138" s="31"/>
      <c r="U138" s="48">
        <f t="shared" si="8"/>
        <v>53</v>
      </c>
      <c r="V138" s="56">
        <f t="shared" ref="V138:V143" si="9">RANK(U138,$U$135:$U$188)</f>
        <v>4</v>
      </c>
    </row>
    <row r="139" spans="1:22" s="2" customFormat="1" ht="24.75">
      <c r="A139" s="36">
        <v>5</v>
      </c>
      <c r="B139" s="25" t="s">
        <v>116</v>
      </c>
      <c r="C139" s="32" t="s">
        <v>38</v>
      </c>
      <c r="D139" s="32" t="s">
        <v>39</v>
      </c>
      <c r="E139" s="31">
        <v>1</v>
      </c>
      <c r="F139" s="31">
        <v>3</v>
      </c>
      <c r="G139" s="31"/>
      <c r="H139" s="31"/>
      <c r="I139" s="31"/>
      <c r="J139" s="31"/>
      <c r="K139" s="31">
        <v>1</v>
      </c>
      <c r="L139" s="31">
        <v>50</v>
      </c>
      <c r="M139" s="31"/>
      <c r="N139" s="31"/>
      <c r="O139" s="31"/>
      <c r="P139" s="31"/>
      <c r="Q139" s="31"/>
      <c r="R139" s="31"/>
      <c r="S139" s="31"/>
      <c r="T139" s="31"/>
      <c r="U139" s="48">
        <f t="shared" si="8"/>
        <v>53</v>
      </c>
      <c r="V139" s="56">
        <f t="shared" si="9"/>
        <v>4</v>
      </c>
    </row>
    <row r="140" spans="1:22" ht="24">
      <c r="A140" s="36">
        <v>6</v>
      </c>
      <c r="B140" s="26" t="s">
        <v>14</v>
      </c>
      <c r="C140" s="9" t="s">
        <v>22</v>
      </c>
      <c r="D140" s="9" t="s">
        <v>29</v>
      </c>
      <c r="E140" s="31"/>
      <c r="F140" s="31"/>
      <c r="G140" s="31">
        <v>2</v>
      </c>
      <c r="H140" s="31">
        <v>40</v>
      </c>
      <c r="I140" s="31"/>
      <c r="J140" s="31"/>
      <c r="K140" s="31"/>
      <c r="L140" s="31"/>
      <c r="M140" s="31"/>
      <c r="N140" s="31"/>
      <c r="O140" s="31">
        <v>1</v>
      </c>
      <c r="P140" s="31">
        <v>5</v>
      </c>
      <c r="Q140" s="31"/>
      <c r="R140" s="31"/>
      <c r="S140" s="31"/>
      <c r="T140" s="31"/>
      <c r="U140" s="48">
        <f t="shared" si="8"/>
        <v>45</v>
      </c>
      <c r="V140" s="56">
        <f t="shared" si="9"/>
        <v>6</v>
      </c>
    </row>
    <row r="141" spans="1:22" ht="18">
      <c r="A141" s="36">
        <v>7</v>
      </c>
      <c r="B141" s="25" t="s">
        <v>113</v>
      </c>
      <c r="C141" s="32" t="s">
        <v>22</v>
      </c>
      <c r="D141" s="32" t="s">
        <v>35</v>
      </c>
      <c r="E141" s="31">
        <v>1</v>
      </c>
      <c r="F141" s="31">
        <v>3</v>
      </c>
      <c r="G141" s="31"/>
      <c r="H141" s="31"/>
      <c r="I141" s="31"/>
      <c r="J141" s="31"/>
      <c r="K141" s="31">
        <v>2</v>
      </c>
      <c r="L141" s="31">
        <v>40</v>
      </c>
      <c r="M141" s="31"/>
      <c r="N141" s="31" t="s">
        <v>307</v>
      </c>
      <c r="O141" s="31"/>
      <c r="P141" s="31"/>
      <c r="Q141" s="31"/>
      <c r="R141" s="31"/>
      <c r="S141" s="31"/>
      <c r="T141" s="31"/>
      <c r="U141" s="48">
        <f t="shared" si="8"/>
        <v>43</v>
      </c>
      <c r="V141" s="56">
        <f t="shared" si="9"/>
        <v>7</v>
      </c>
    </row>
    <row r="142" spans="1:22" ht="18">
      <c r="A142" s="36">
        <v>8</v>
      </c>
      <c r="B142" s="25" t="s">
        <v>40</v>
      </c>
      <c r="C142" s="30" t="s">
        <v>41</v>
      </c>
      <c r="D142" s="30" t="s">
        <v>42</v>
      </c>
      <c r="E142" s="31"/>
      <c r="F142" s="31"/>
      <c r="G142" s="31">
        <v>3</v>
      </c>
      <c r="H142" s="31">
        <v>30</v>
      </c>
      <c r="I142" s="31"/>
      <c r="J142" s="31"/>
      <c r="K142" s="31"/>
      <c r="L142" s="31"/>
      <c r="M142" s="31"/>
      <c r="N142" s="31"/>
      <c r="O142" s="31">
        <v>1</v>
      </c>
      <c r="P142" s="31">
        <v>5</v>
      </c>
      <c r="Q142" s="31"/>
      <c r="R142" s="31"/>
      <c r="S142" s="31"/>
      <c r="T142" s="31"/>
      <c r="U142" s="48">
        <f t="shared" si="8"/>
        <v>35</v>
      </c>
      <c r="V142" s="56">
        <f t="shared" si="9"/>
        <v>8</v>
      </c>
    </row>
    <row r="143" spans="1:22" ht="18">
      <c r="A143" s="36">
        <v>9</v>
      </c>
      <c r="B143" s="25" t="s">
        <v>95</v>
      </c>
      <c r="C143" s="32" t="s">
        <v>38</v>
      </c>
      <c r="D143" s="32" t="s">
        <v>39</v>
      </c>
      <c r="E143" s="31">
        <v>1</v>
      </c>
      <c r="F143" s="31">
        <v>3</v>
      </c>
      <c r="G143" s="31"/>
      <c r="H143" s="31"/>
      <c r="I143" s="31"/>
      <c r="J143" s="31"/>
      <c r="K143" s="31">
        <v>3</v>
      </c>
      <c r="L143" s="31">
        <v>30</v>
      </c>
      <c r="M143" s="31"/>
      <c r="N143" s="31"/>
      <c r="O143" s="31"/>
      <c r="P143" s="31"/>
      <c r="Q143" s="31"/>
      <c r="R143" s="31"/>
      <c r="S143" s="31"/>
      <c r="T143" s="31"/>
      <c r="U143" s="48">
        <f t="shared" si="8"/>
        <v>33</v>
      </c>
      <c r="V143" s="56">
        <f t="shared" si="9"/>
        <v>9</v>
      </c>
    </row>
    <row r="144" spans="1:22" ht="18">
      <c r="A144" s="36">
        <v>10</v>
      </c>
      <c r="B144" s="25" t="s">
        <v>291</v>
      </c>
      <c r="C144" s="32" t="s">
        <v>26</v>
      </c>
      <c r="D144" s="32" t="s">
        <v>27</v>
      </c>
      <c r="E144" s="31"/>
      <c r="F144" s="31" t="s">
        <v>34</v>
      </c>
      <c r="G144" s="31"/>
      <c r="H144" s="31"/>
      <c r="I144" s="31"/>
      <c r="J144" s="31"/>
      <c r="K144" s="31"/>
      <c r="L144" s="31"/>
      <c r="M144" s="31"/>
      <c r="N144" s="31"/>
      <c r="O144" s="31">
        <v>1</v>
      </c>
      <c r="P144" s="31">
        <v>5</v>
      </c>
      <c r="Q144" s="31"/>
      <c r="R144" s="31"/>
      <c r="S144" s="31"/>
      <c r="T144" s="31"/>
      <c r="U144" s="48">
        <f t="shared" si="8"/>
        <v>5</v>
      </c>
      <c r="V144" s="56">
        <f>RANK(U144,$U$135:$U$194)</f>
        <v>10</v>
      </c>
    </row>
    <row r="145" spans="1:22" ht="18">
      <c r="A145" s="36">
        <v>11</v>
      </c>
      <c r="B145" s="27" t="s">
        <v>74</v>
      </c>
      <c r="C145" s="32" t="s">
        <v>22</v>
      </c>
      <c r="D145" s="32" t="s">
        <v>35</v>
      </c>
      <c r="E145" s="31">
        <v>1</v>
      </c>
      <c r="F145" s="31">
        <v>3</v>
      </c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48">
        <f t="shared" si="8"/>
        <v>3</v>
      </c>
      <c r="V145" s="56">
        <f t="shared" ref="V145:V156" si="10">RANK(U145,$U$135:$U$188)</f>
        <v>11</v>
      </c>
    </row>
    <row r="146" spans="1:22" ht="18">
      <c r="A146" s="36">
        <v>12</v>
      </c>
      <c r="B146" s="27" t="s">
        <v>77</v>
      </c>
      <c r="C146" s="32" t="s">
        <v>22</v>
      </c>
      <c r="D146" s="32" t="s">
        <v>35</v>
      </c>
      <c r="E146" s="31">
        <v>1</v>
      </c>
      <c r="F146" s="31">
        <v>3</v>
      </c>
      <c r="G146" s="31"/>
      <c r="H146" s="31"/>
      <c r="I146" s="31"/>
      <c r="J146" s="31"/>
      <c r="K146" s="31">
        <v>9</v>
      </c>
      <c r="L146" s="31"/>
      <c r="M146" s="31"/>
      <c r="N146" s="31"/>
      <c r="O146" s="31"/>
      <c r="P146" s="31"/>
      <c r="Q146" s="31"/>
      <c r="R146" s="31"/>
      <c r="S146" s="31"/>
      <c r="T146" s="31"/>
      <c r="U146" s="48">
        <f t="shared" si="8"/>
        <v>3</v>
      </c>
      <c r="V146" s="56">
        <f t="shared" si="10"/>
        <v>11</v>
      </c>
    </row>
    <row r="147" spans="1:22" ht="18">
      <c r="A147" s="36">
        <v>13</v>
      </c>
      <c r="B147" s="25" t="s">
        <v>91</v>
      </c>
      <c r="C147" s="32" t="s">
        <v>22</v>
      </c>
      <c r="D147" s="32" t="s">
        <v>35</v>
      </c>
      <c r="E147" s="31">
        <v>1</v>
      </c>
      <c r="F147" s="31">
        <v>3</v>
      </c>
      <c r="G147" s="31"/>
      <c r="H147" s="31"/>
      <c r="I147" s="31"/>
      <c r="J147" s="31"/>
      <c r="K147" s="31">
        <v>5</v>
      </c>
      <c r="L147" s="31"/>
      <c r="M147" s="31"/>
      <c r="N147" s="31"/>
      <c r="O147" s="31"/>
      <c r="P147" s="31"/>
      <c r="Q147" s="31"/>
      <c r="R147" s="31"/>
      <c r="S147" s="31"/>
      <c r="T147" s="31"/>
      <c r="U147" s="48">
        <f t="shared" si="8"/>
        <v>3</v>
      </c>
      <c r="V147" s="56">
        <f t="shared" si="10"/>
        <v>11</v>
      </c>
    </row>
    <row r="148" spans="1:22" ht="18">
      <c r="A148" s="36">
        <v>14</v>
      </c>
      <c r="B148" s="25" t="s">
        <v>99</v>
      </c>
      <c r="C148" s="32" t="s">
        <v>22</v>
      </c>
      <c r="D148" s="32" t="s">
        <v>35</v>
      </c>
      <c r="E148" s="31">
        <v>1</v>
      </c>
      <c r="F148" s="31">
        <v>3</v>
      </c>
      <c r="G148" s="31"/>
      <c r="H148" s="31"/>
      <c r="I148" s="31"/>
      <c r="J148" s="31"/>
      <c r="K148" s="31">
        <v>9</v>
      </c>
      <c r="L148" s="31"/>
      <c r="M148" s="31"/>
      <c r="N148" s="31"/>
      <c r="O148" s="31"/>
      <c r="P148" s="31"/>
      <c r="Q148" s="31"/>
      <c r="R148" s="31"/>
      <c r="S148" s="31"/>
      <c r="T148" s="31"/>
      <c r="U148" s="48">
        <f t="shared" si="8"/>
        <v>3</v>
      </c>
      <c r="V148" s="56">
        <f t="shared" si="10"/>
        <v>11</v>
      </c>
    </row>
    <row r="149" spans="1:22" ht="18">
      <c r="A149" s="36">
        <v>15</v>
      </c>
      <c r="B149" s="25" t="s">
        <v>107</v>
      </c>
      <c r="C149" s="30" t="s">
        <v>38</v>
      </c>
      <c r="D149" s="30" t="s">
        <v>85</v>
      </c>
      <c r="E149" s="31">
        <v>1</v>
      </c>
      <c r="F149" s="31">
        <v>3</v>
      </c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48">
        <f t="shared" si="8"/>
        <v>3</v>
      </c>
      <c r="V149" s="56">
        <f t="shared" si="10"/>
        <v>11</v>
      </c>
    </row>
    <row r="150" spans="1:22" ht="24">
      <c r="A150" s="36">
        <v>16</v>
      </c>
      <c r="B150" s="29" t="s">
        <v>110</v>
      </c>
      <c r="C150" s="53" t="s">
        <v>86</v>
      </c>
      <c r="D150" s="53" t="s">
        <v>88</v>
      </c>
      <c r="E150" s="37">
        <v>1</v>
      </c>
      <c r="F150" s="37">
        <v>3</v>
      </c>
      <c r="G150" s="37"/>
      <c r="H150" s="37"/>
      <c r="I150" s="37"/>
      <c r="J150" s="37"/>
      <c r="K150" s="37">
        <v>7</v>
      </c>
      <c r="L150" s="37"/>
      <c r="M150" s="37"/>
      <c r="N150" s="37"/>
      <c r="O150" s="37"/>
      <c r="P150" s="37"/>
      <c r="Q150" s="37"/>
      <c r="R150" s="37"/>
      <c r="S150" s="37"/>
      <c r="T150" s="37"/>
      <c r="U150" s="48">
        <f t="shared" si="8"/>
        <v>3</v>
      </c>
      <c r="V150" s="48">
        <f t="shared" si="10"/>
        <v>11</v>
      </c>
    </row>
    <row r="151" spans="1:22" ht="24.75">
      <c r="A151" s="36">
        <v>17</v>
      </c>
      <c r="B151" s="25" t="s">
        <v>118</v>
      </c>
      <c r="C151" s="32" t="s">
        <v>38</v>
      </c>
      <c r="D151" s="32" t="s">
        <v>39</v>
      </c>
      <c r="E151" s="31">
        <v>1</v>
      </c>
      <c r="F151" s="31">
        <v>3</v>
      </c>
      <c r="G151" s="31"/>
      <c r="H151" s="31"/>
      <c r="I151" s="31"/>
      <c r="J151" s="31"/>
      <c r="K151" s="31">
        <v>5</v>
      </c>
      <c r="L151" s="31"/>
      <c r="M151" s="31"/>
      <c r="N151" s="31"/>
      <c r="O151" s="31"/>
      <c r="P151" s="31"/>
      <c r="Q151" s="31"/>
      <c r="R151" s="31"/>
      <c r="S151" s="31"/>
      <c r="T151" s="31"/>
      <c r="U151" s="48">
        <f t="shared" si="8"/>
        <v>3</v>
      </c>
      <c r="V151" s="56">
        <f t="shared" si="10"/>
        <v>11</v>
      </c>
    </row>
    <row r="152" spans="1:22" ht="24.75">
      <c r="A152" s="36">
        <v>18</v>
      </c>
      <c r="B152" s="25" t="s">
        <v>121</v>
      </c>
      <c r="C152" s="32" t="s">
        <v>22</v>
      </c>
      <c r="D152" s="32" t="s">
        <v>35</v>
      </c>
      <c r="E152" s="31">
        <v>1</v>
      </c>
      <c r="F152" s="31">
        <v>3</v>
      </c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48">
        <f t="shared" si="8"/>
        <v>3</v>
      </c>
      <c r="V152" s="56">
        <f t="shared" si="10"/>
        <v>11</v>
      </c>
    </row>
    <row r="153" spans="1:22" ht="18">
      <c r="A153" s="36">
        <v>19</v>
      </c>
      <c r="B153" s="25" t="s">
        <v>124</v>
      </c>
      <c r="C153" s="32" t="s">
        <v>38</v>
      </c>
      <c r="D153" s="32" t="s">
        <v>39</v>
      </c>
      <c r="E153" s="31">
        <v>1</v>
      </c>
      <c r="F153" s="31">
        <v>3</v>
      </c>
      <c r="G153" s="31"/>
      <c r="H153" s="31"/>
      <c r="I153" s="31"/>
      <c r="J153" s="31"/>
      <c r="K153" s="31">
        <v>7</v>
      </c>
      <c r="L153" s="31"/>
      <c r="M153" s="31"/>
      <c r="N153" s="31"/>
      <c r="O153" s="31"/>
      <c r="P153" s="31"/>
      <c r="Q153" s="31"/>
      <c r="R153" s="31"/>
      <c r="S153" s="31"/>
      <c r="T153" s="31"/>
      <c r="U153" s="48">
        <f t="shared" si="8"/>
        <v>3</v>
      </c>
      <c r="V153" s="56">
        <f t="shared" si="10"/>
        <v>11</v>
      </c>
    </row>
    <row r="154" spans="1:22" ht="18">
      <c r="A154" s="36">
        <v>20</v>
      </c>
      <c r="B154" s="25" t="s">
        <v>127</v>
      </c>
      <c r="C154" s="32" t="s">
        <v>41</v>
      </c>
      <c r="D154" s="32" t="s">
        <v>42</v>
      </c>
      <c r="E154" s="31">
        <v>1</v>
      </c>
      <c r="F154" s="31">
        <v>3</v>
      </c>
      <c r="G154" s="31"/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  <c r="U154" s="48">
        <f t="shared" si="8"/>
        <v>3</v>
      </c>
      <c r="V154" s="56">
        <f t="shared" si="10"/>
        <v>11</v>
      </c>
    </row>
    <row r="155" spans="1:22" ht="18">
      <c r="A155" s="36">
        <v>21</v>
      </c>
      <c r="B155" s="25" t="s">
        <v>130</v>
      </c>
      <c r="C155" s="32" t="s">
        <v>41</v>
      </c>
      <c r="D155" s="32" t="s">
        <v>42</v>
      </c>
      <c r="E155" s="31">
        <v>1</v>
      </c>
      <c r="F155" s="31">
        <v>3</v>
      </c>
      <c r="G155" s="31"/>
      <c r="H155" s="31"/>
      <c r="I155" s="31"/>
      <c r="J155" s="31"/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48">
        <f t="shared" si="8"/>
        <v>3</v>
      </c>
      <c r="V155" s="56">
        <f t="shared" si="10"/>
        <v>11</v>
      </c>
    </row>
    <row r="156" spans="1:22" ht="18">
      <c r="A156" s="36">
        <v>22</v>
      </c>
      <c r="B156" s="25" t="s">
        <v>132</v>
      </c>
      <c r="C156" s="32" t="s">
        <v>22</v>
      </c>
      <c r="D156" s="32" t="s">
        <v>35</v>
      </c>
      <c r="E156" s="31">
        <v>1</v>
      </c>
      <c r="F156" s="31">
        <v>3</v>
      </c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48">
        <f t="shared" si="8"/>
        <v>3</v>
      </c>
      <c r="V156" s="56">
        <f t="shared" si="10"/>
        <v>11</v>
      </c>
    </row>
    <row r="157" spans="1:22" ht="24.75">
      <c r="A157" s="36">
        <v>23</v>
      </c>
      <c r="B157" s="25" t="s">
        <v>292</v>
      </c>
      <c r="C157" s="32" t="s">
        <v>22</v>
      </c>
      <c r="D157" s="32" t="s">
        <v>29</v>
      </c>
      <c r="E157" s="31"/>
      <c r="F157" s="31" t="s">
        <v>34</v>
      </c>
      <c r="G157" s="31"/>
      <c r="H157" s="31"/>
      <c r="I157" s="31"/>
      <c r="J157" s="31"/>
      <c r="K157" s="31"/>
      <c r="L157" s="31"/>
      <c r="M157" s="31"/>
      <c r="N157" s="31"/>
      <c r="O157" s="31">
        <v>2</v>
      </c>
      <c r="P157" s="31">
        <v>3</v>
      </c>
      <c r="Q157" s="31"/>
      <c r="R157" s="31"/>
      <c r="S157" s="31"/>
      <c r="T157" s="31"/>
      <c r="U157" s="48">
        <f t="shared" si="8"/>
        <v>3</v>
      </c>
      <c r="V157" s="56">
        <f>RANK(U157,$U$135:$U$194)</f>
        <v>11</v>
      </c>
    </row>
    <row r="158" spans="1:22" ht="24.75">
      <c r="A158" s="36">
        <v>24</v>
      </c>
      <c r="B158" s="25" t="s">
        <v>294</v>
      </c>
      <c r="C158" s="32" t="s">
        <v>26</v>
      </c>
      <c r="D158" s="32" t="s">
        <v>27</v>
      </c>
      <c r="E158" s="31"/>
      <c r="F158" s="31" t="s">
        <v>34</v>
      </c>
      <c r="G158" s="31"/>
      <c r="H158" s="31"/>
      <c r="I158" s="31"/>
      <c r="J158" s="31"/>
      <c r="K158" s="31"/>
      <c r="L158" s="31"/>
      <c r="M158" s="31"/>
      <c r="N158" s="31"/>
      <c r="O158" s="31">
        <v>2</v>
      </c>
      <c r="P158" s="31">
        <v>3</v>
      </c>
      <c r="Q158" s="31"/>
      <c r="R158" s="31"/>
      <c r="S158" s="31"/>
      <c r="T158" s="31"/>
      <c r="U158" s="48">
        <f t="shared" si="8"/>
        <v>3</v>
      </c>
      <c r="V158" s="56">
        <f>RANK(U158,$U$135:$U$194)</f>
        <v>11</v>
      </c>
    </row>
    <row r="159" spans="1:22" ht="18">
      <c r="A159" s="36">
        <v>25</v>
      </c>
      <c r="B159" s="25" t="s">
        <v>296</v>
      </c>
      <c r="C159" s="32" t="s">
        <v>24</v>
      </c>
      <c r="D159" s="32" t="s">
        <v>84</v>
      </c>
      <c r="E159" s="31"/>
      <c r="F159" s="31" t="s">
        <v>34</v>
      </c>
      <c r="G159" s="31"/>
      <c r="H159" s="31"/>
      <c r="I159" s="31"/>
      <c r="J159" s="31"/>
      <c r="K159" s="31"/>
      <c r="L159" s="31"/>
      <c r="M159" s="31"/>
      <c r="N159" s="31"/>
      <c r="O159" s="31">
        <v>2</v>
      </c>
      <c r="P159" s="31">
        <v>3</v>
      </c>
      <c r="Q159" s="31"/>
      <c r="R159" s="31"/>
      <c r="S159" s="31"/>
      <c r="T159" s="31"/>
      <c r="U159" s="48">
        <f t="shared" si="8"/>
        <v>3</v>
      </c>
      <c r="V159" s="56">
        <f>RANK(U159,$U$135:$U$194)</f>
        <v>11</v>
      </c>
    </row>
    <row r="160" spans="1:22" ht="18">
      <c r="A160" s="36">
        <v>26</v>
      </c>
      <c r="B160" s="27" t="s">
        <v>75</v>
      </c>
      <c r="C160" s="32" t="s">
        <v>41</v>
      </c>
      <c r="D160" s="32" t="s">
        <v>42</v>
      </c>
      <c r="E160" s="31">
        <v>2</v>
      </c>
      <c r="F160" s="31">
        <v>2</v>
      </c>
      <c r="G160" s="31"/>
      <c r="H160" s="31"/>
      <c r="I160" s="31"/>
      <c r="J160" s="31"/>
      <c r="K160" s="31"/>
      <c r="L160" s="31"/>
      <c r="M160" s="31"/>
      <c r="N160" s="31"/>
      <c r="O160" s="31"/>
      <c r="P160" s="31"/>
      <c r="Q160" s="31"/>
      <c r="R160" s="31"/>
      <c r="S160" s="31"/>
      <c r="T160" s="31"/>
      <c r="U160" s="48">
        <f t="shared" si="8"/>
        <v>2</v>
      </c>
      <c r="V160" s="56">
        <f t="shared" ref="V160:V194" si="11">RANK(U160,$U$135:$U$188)</f>
        <v>26</v>
      </c>
    </row>
    <row r="161" spans="1:22" s="23" customFormat="1" ht="15.75" customHeight="1">
      <c r="A161" s="36">
        <v>27</v>
      </c>
      <c r="B161" s="27" t="s">
        <v>78</v>
      </c>
      <c r="C161" s="32" t="s">
        <v>22</v>
      </c>
      <c r="D161" s="32" t="s">
        <v>35</v>
      </c>
      <c r="E161" s="31">
        <v>2</v>
      </c>
      <c r="F161" s="31">
        <v>2</v>
      </c>
      <c r="G161" s="31"/>
      <c r="H161" s="31"/>
      <c r="I161" s="31"/>
      <c r="J161" s="31"/>
      <c r="K161" s="31">
        <v>7</v>
      </c>
      <c r="L161" s="31"/>
      <c r="M161" s="31"/>
      <c r="N161" s="31"/>
      <c r="O161" s="31"/>
      <c r="P161" s="31"/>
      <c r="Q161" s="31"/>
      <c r="R161" s="31"/>
      <c r="S161" s="31"/>
      <c r="T161" s="31"/>
      <c r="U161" s="48">
        <f t="shared" si="8"/>
        <v>2</v>
      </c>
      <c r="V161" s="56">
        <f t="shared" si="11"/>
        <v>26</v>
      </c>
    </row>
    <row r="162" spans="1:22" ht="18">
      <c r="A162" s="36">
        <v>28</v>
      </c>
      <c r="B162" s="25" t="s">
        <v>92</v>
      </c>
      <c r="C162" s="30" t="s">
        <v>81</v>
      </c>
      <c r="D162" s="30" t="s">
        <v>82</v>
      </c>
      <c r="E162" s="31">
        <v>2</v>
      </c>
      <c r="F162" s="31">
        <v>2</v>
      </c>
      <c r="G162" s="31"/>
      <c r="H162" s="31"/>
      <c r="I162" s="31"/>
      <c r="J162" s="31"/>
      <c r="K162" s="31">
        <v>9</v>
      </c>
      <c r="L162" s="31"/>
      <c r="M162" s="31"/>
      <c r="N162" s="31"/>
      <c r="O162" s="31"/>
      <c r="P162" s="31"/>
      <c r="Q162" s="31"/>
      <c r="R162" s="31"/>
      <c r="S162" s="31"/>
      <c r="T162" s="31"/>
      <c r="U162" s="48">
        <f t="shared" si="8"/>
        <v>2</v>
      </c>
      <c r="V162" s="56">
        <f t="shared" si="11"/>
        <v>26</v>
      </c>
    </row>
    <row r="163" spans="1:22" ht="18">
      <c r="A163" s="36">
        <v>29</v>
      </c>
      <c r="B163" s="25" t="s">
        <v>96</v>
      </c>
      <c r="C163" s="32" t="s">
        <v>22</v>
      </c>
      <c r="D163" s="32" t="s">
        <v>35</v>
      </c>
      <c r="E163" s="31">
        <v>2</v>
      </c>
      <c r="F163" s="31">
        <v>2</v>
      </c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48">
        <f t="shared" si="8"/>
        <v>2</v>
      </c>
      <c r="V163" s="56">
        <f t="shared" si="11"/>
        <v>26</v>
      </c>
    </row>
    <row r="164" spans="1:22" ht="18">
      <c r="A164" s="36">
        <v>30</v>
      </c>
      <c r="B164" s="25" t="s">
        <v>100</v>
      </c>
      <c r="C164" s="30" t="s">
        <v>24</v>
      </c>
      <c r="D164" s="30" t="s">
        <v>84</v>
      </c>
      <c r="E164" s="31">
        <v>2</v>
      </c>
      <c r="F164" s="31">
        <v>2</v>
      </c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48">
        <f t="shared" si="8"/>
        <v>2</v>
      </c>
      <c r="V164" s="56">
        <f t="shared" si="11"/>
        <v>26</v>
      </c>
    </row>
    <row r="165" spans="1:22" s="24" customFormat="1" ht="18">
      <c r="A165" s="36">
        <v>31</v>
      </c>
      <c r="B165" s="25" t="s">
        <v>104</v>
      </c>
      <c r="C165" s="32" t="s">
        <v>22</v>
      </c>
      <c r="D165" s="32" t="s">
        <v>35</v>
      </c>
      <c r="E165" s="31">
        <v>2</v>
      </c>
      <c r="F165" s="31">
        <v>2</v>
      </c>
      <c r="G165" s="31"/>
      <c r="H165" s="31"/>
      <c r="I165" s="31"/>
      <c r="J165" s="31"/>
      <c r="K165" s="31">
        <v>9</v>
      </c>
      <c r="L165" s="31"/>
      <c r="M165" s="31"/>
      <c r="N165" s="31"/>
      <c r="O165" s="31"/>
      <c r="P165" s="31"/>
      <c r="Q165" s="31"/>
      <c r="R165" s="31"/>
      <c r="S165" s="31"/>
      <c r="T165" s="31"/>
      <c r="U165" s="48">
        <f t="shared" si="8"/>
        <v>2</v>
      </c>
      <c r="V165" s="56">
        <f t="shared" si="11"/>
        <v>26</v>
      </c>
    </row>
    <row r="166" spans="1:22" ht="18">
      <c r="A166" s="36">
        <v>32</v>
      </c>
      <c r="B166" s="25" t="s">
        <v>108</v>
      </c>
      <c r="C166" s="30" t="s">
        <v>86</v>
      </c>
      <c r="D166" s="30" t="s">
        <v>87</v>
      </c>
      <c r="E166" s="31">
        <v>2</v>
      </c>
      <c r="F166" s="31">
        <v>2</v>
      </c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48">
        <f t="shared" si="8"/>
        <v>2</v>
      </c>
      <c r="V166" s="56">
        <f t="shared" si="11"/>
        <v>26</v>
      </c>
    </row>
    <row r="167" spans="1:22" ht="18">
      <c r="A167" s="36">
        <v>33</v>
      </c>
      <c r="B167" s="25" t="s">
        <v>111</v>
      </c>
      <c r="C167" s="32" t="s">
        <v>38</v>
      </c>
      <c r="D167" s="32" t="s">
        <v>39</v>
      </c>
      <c r="E167" s="31">
        <v>2</v>
      </c>
      <c r="F167" s="31">
        <v>2</v>
      </c>
      <c r="G167" s="31"/>
      <c r="H167" s="31"/>
      <c r="I167" s="31"/>
      <c r="J167" s="31"/>
      <c r="K167" s="31">
        <v>7</v>
      </c>
      <c r="L167" s="31"/>
      <c r="M167" s="31"/>
      <c r="N167" s="31"/>
      <c r="O167" s="31"/>
      <c r="P167" s="31"/>
      <c r="Q167" s="31"/>
      <c r="R167" s="31"/>
      <c r="S167" s="31"/>
      <c r="T167" s="31"/>
      <c r="U167" s="48">
        <f t="shared" si="8"/>
        <v>2</v>
      </c>
      <c r="V167" s="56">
        <f t="shared" si="11"/>
        <v>26</v>
      </c>
    </row>
    <row r="168" spans="1:22" ht="24">
      <c r="A168" s="36">
        <v>34</v>
      </c>
      <c r="B168" s="25" t="s">
        <v>114</v>
      </c>
      <c r="C168" s="47" t="s">
        <v>86</v>
      </c>
      <c r="D168" s="47" t="s">
        <v>88</v>
      </c>
      <c r="E168" s="31">
        <v>2</v>
      </c>
      <c r="F168" s="31">
        <v>2</v>
      </c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48">
        <f t="shared" si="8"/>
        <v>2</v>
      </c>
      <c r="V168" s="56">
        <f t="shared" si="11"/>
        <v>26</v>
      </c>
    </row>
    <row r="169" spans="1:22" ht="18">
      <c r="A169" s="36">
        <v>35</v>
      </c>
      <c r="B169" s="25" t="s">
        <v>117</v>
      </c>
      <c r="C169" s="32" t="s">
        <v>41</v>
      </c>
      <c r="D169" s="32" t="s">
        <v>42</v>
      </c>
      <c r="E169" s="31">
        <v>2</v>
      </c>
      <c r="F169" s="31">
        <v>2</v>
      </c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48">
        <f t="shared" si="8"/>
        <v>2</v>
      </c>
      <c r="V169" s="56">
        <f t="shared" si="11"/>
        <v>26</v>
      </c>
    </row>
    <row r="170" spans="1:22" ht="18">
      <c r="A170" s="36">
        <v>36</v>
      </c>
      <c r="B170" s="25" t="s">
        <v>119</v>
      </c>
      <c r="C170" s="32" t="s">
        <v>22</v>
      </c>
      <c r="D170" s="30" t="s">
        <v>89</v>
      </c>
      <c r="E170" s="31">
        <v>2</v>
      </c>
      <c r="F170" s="31">
        <v>2</v>
      </c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48">
        <f t="shared" si="8"/>
        <v>2</v>
      </c>
      <c r="V170" s="56">
        <f t="shared" si="11"/>
        <v>26</v>
      </c>
    </row>
    <row r="171" spans="1:22" ht="18">
      <c r="A171" s="36">
        <v>37</v>
      </c>
      <c r="B171" s="25" t="s">
        <v>122</v>
      </c>
      <c r="C171" s="32" t="s">
        <v>22</v>
      </c>
      <c r="D171" s="31" t="s">
        <v>28</v>
      </c>
      <c r="E171" s="31">
        <v>2</v>
      </c>
      <c r="F171" s="31">
        <v>2</v>
      </c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48">
        <f t="shared" si="8"/>
        <v>2</v>
      </c>
      <c r="V171" s="56">
        <f t="shared" si="11"/>
        <v>26</v>
      </c>
    </row>
    <row r="172" spans="1:22" ht="18">
      <c r="A172" s="36">
        <v>38</v>
      </c>
      <c r="B172" s="25" t="s">
        <v>125</v>
      </c>
      <c r="C172" s="32" t="s">
        <v>22</v>
      </c>
      <c r="D172" s="30" t="s">
        <v>28</v>
      </c>
      <c r="E172" s="31">
        <v>2</v>
      </c>
      <c r="F172" s="31">
        <v>2</v>
      </c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48">
        <f t="shared" si="8"/>
        <v>2</v>
      </c>
      <c r="V172" s="56">
        <f t="shared" si="11"/>
        <v>26</v>
      </c>
    </row>
    <row r="173" spans="1:22" ht="18">
      <c r="A173" s="36">
        <v>39</v>
      </c>
      <c r="B173" s="25" t="s">
        <v>128</v>
      </c>
      <c r="C173" s="30" t="s">
        <v>90</v>
      </c>
      <c r="D173" s="30" t="s">
        <v>28</v>
      </c>
      <c r="E173" s="31">
        <v>2</v>
      </c>
      <c r="F173" s="31">
        <v>2</v>
      </c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48">
        <f t="shared" si="8"/>
        <v>2</v>
      </c>
      <c r="V173" s="56">
        <f t="shared" si="11"/>
        <v>26</v>
      </c>
    </row>
    <row r="174" spans="1:22" ht="18">
      <c r="A174" s="36">
        <v>40</v>
      </c>
      <c r="B174" s="25" t="s">
        <v>131</v>
      </c>
      <c r="C174" s="9" t="s">
        <v>22</v>
      </c>
      <c r="D174" s="9" t="s">
        <v>29</v>
      </c>
      <c r="E174" s="31">
        <v>2</v>
      </c>
      <c r="F174" s="31">
        <v>2</v>
      </c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48">
        <f t="shared" si="8"/>
        <v>2</v>
      </c>
      <c r="V174" s="56">
        <f t="shared" si="11"/>
        <v>26</v>
      </c>
    </row>
    <row r="175" spans="1:22" ht="18">
      <c r="A175" s="36">
        <v>41</v>
      </c>
      <c r="B175" s="25" t="s">
        <v>133</v>
      </c>
      <c r="C175" s="32" t="s">
        <v>22</v>
      </c>
      <c r="D175" s="30" t="s">
        <v>89</v>
      </c>
      <c r="E175" s="31">
        <v>2</v>
      </c>
      <c r="F175" s="31">
        <v>2</v>
      </c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48">
        <f t="shared" si="8"/>
        <v>2</v>
      </c>
      <c r="V175" s="56">
        <f t="shared" si="11"/>
        <v>26</v>
      </c>
    </row>
    <row r="176" spans="1:22" ht="18">
      <c r="A176" s="36">
        <v>42</v>
      </c>
      <c r="B176" s="25" t="s">
        <v>289</v>
      </c>
      <c r="C176" s="32" t="s">
        <v>22</v>
      </c>
      <c r="D176" s="32" t="s">
        <v>35</v>
      </c>
      <c r="E176" s="31" t="s">
        <v>34</v>
      </c>
      <c r="F176" s="31" t="s">
        <v>34</v>
      </c>
      <c r="G176" s="31"/>
      <c r="H176" s="31"/>
      <c r="I176" s="31"/>
      <c r="J176" s="31"/>
      <c r="K176" s="31"/>
      <c r="L176" s="31"/>
      <c r="M176" s="31"/>
      <c r="N176" s="31"/>
      <c r="O176" s="31">
        <v>3</v>
      </c>
      <c r="P176" s="31">
        <v>2</v>
      </c>
      <c r="Q176" s="31"/>
      <c r="R176" s="31"/>
      <c r="S176" s="31"/>
      <c r="T176" s="31"/>
      <c r="U176" s="48">
        <f t="shared" si="8"/>
        <v>2</v>
      </c>
      <c r="V176" s="56">
        <f t="shared" si="11"/>
        <v>26</v>
      </c>
    </row>
    <row r="177" spans="1:22" ht="18">
      <c r="A177" s="36">
        <v>43</v>
      </c>
      <c r="B177" s="27" t="s">
        <v>76</v>
      </c>
      <c r="C177" s="32" t="s">
        <v>41</v>
      </c>
      <c r="D177" s="32" t="s">
        <v>42</v>
      </c>
      <c r="E177" s="31">
        <v>3</v>
      </c>
      <c r="F177" s="31">
        <v>1</v>
      </c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48">
        <f t="shared" si="8"/>
        <v>1</v>
      </c>
      <c r="V177" s="56">
        <f t="shared" si="11"/>
        <v>43</v>
      </c>
    </row>
    <row r="178" spans="1:22" ht="18">
      <c r="A178" s="36">
        <v>44</v>
      </c>
      <c r="B178" s="27" t="s">
        <v>79</v>
      </c>
      <c r="C178" s="32" t="s">
        <v>41</v>
      </c>
      <c r="D178" s="32" t="s">
        <v>42</v>
      </c>
      <c r="E178" s="31">
        <v>3</v>
      </c>
      <c r="F178" s="31">
        <v>1</v>
      </c>
      <c r="G178" s="31"/>
      <c r="H178" s="31"/>
      <c r="I178" s="31"/>
      <c r="J178" s="31"/>
      <c r="K178" s="31"/>
      <c r="L178" s="31"/>
      <c r="M178" s="31"/>
      <c r="N178" s="31"/>
      <c r="O178" s="31"/>
      <c r="P178" s="31"/>
      <c r="Q178" s="31"/>
      <c r="R178" s="31"/>
      <c r="S178" s="31"/>
      <c r="T178" s="31"/>
      <c r="U178" s="48">
        <f t="shared" si="8"/>
        <v>1</v>
      </c>
      <c r="V178" s="56">
        <f t="shared" si="11"/>
        <v>43</v>
      </c>
    </row>
    <row r="179" spans="1:22" ht="18">
      <c r="A179" s="36">
        <v>45</v>
      </c>
      <c r="B179" s="27" t="s">
        <v>80</v>
      </c>
      <c r="C179" s="32" t="s">
        <v>38</v>
      </c>
      <c r="D179" s="32" t="s">
        <v>39</v>
      </c>
      <c r="E179" s="31">
        <v>3</v>
      </c>
      <c r="F179" s="31">
        <v>1</v>
      </c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48">
        <f t="shared" si="8"/>
        <v>1</v>
      </c>
      <c r="V179" s="56">
        <f t="shared" si="11"/>
        <v>43</v>
      </c>
    </row>
    <row r="180" spans="1:22" ht="18">
      <c r="A180" s="36">
        <v>46</v>
      </c>
      <c r="B180" s="25" t="s">
        <v>93</v>
      </c>
      <c r="C180" s="30" t="s">
        <v>24</v>
      </c>
      <c r="D180" s="30" t="s">
        <v>83</v>
      </c>
      <c r="E180" s="31">
        <v>3</v>
      </c>
      <c r="F180" s="31">
        <v>1</v>
      </c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48">
        <f t="shared" si="8"/>
        <v>1</v>
      </c>
      <c r="V180" s="56">
        <f t="shared" si="11"/>
        <v>43</v>
      </c>
    </row>
    <row r="181" spans="1:22" ht="18">
      <c r="A181" s="36">
        <v>47</v>
      </c>
      <c r="B181" s="25" t="s">
        <v>94</v>
      </c>
      <c r="C181" s="32" t="s">
        <v>22</v>
      </c>
      <c r="D181" s="32" t="s">
        <v>35</v>
      </c>
      <c r="E181" s="31">
        <v>3</v>
      </c>
      <c r="F181" s="31">
        <v>1</v>
      </c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48">
        <f t="shared" si="8"/>
        <v>1</v>
      </c>
      <c r="V181" s="56">
        <f t="shared" si="11"/>
        <v>43</v>
      </c>
    </row>
    <row r="182" spans="1:22" ht="18">
      <c r="A182" s="36">
        <v>48</v>
      </c>
      <c r="B182" s="25" t="s">
        <v>97</v>
      </c>
      <c r="C182" s="32" t="s">
        <v>22</v>
      </c>
      <c r="D182" s="30" t="s">
        <v>32</v>
      </c>
      <c r="E182" s="31">
        <v>3</v>
      </c>
      <c r="F182" s="31">
        <v>1</v>
      </c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48">
        <f t="shared" si="8"/>
        <v>1</v>
      </c>
      <c r="V182" s="56">
        <f t="shared" si="11"/>
        <v>43</v>
      </c>
    </row>
    <row r="183" spans="1:22" ht="18">
      <c r="A183" s="36">
        <v>49</v>
      </c>
      <c r="B183" s="25" t="s">
        <v>98</v>
      </c>
      <c r="C183" s="30" t="s">
        <v>24</v>
      </c>
      <c r="D183" s="30" t="s">
        <v>84</v>
      </c>
      <c r="E183" s="31">
        <v>3</v>
      </c>
      <c r="F183" s="31">
        <v>1</v>
      </c>
      <c r="G183" s="31"/>
      <c r="H183" s="31"/>
      <c r="I183" s="31"/>
      <c r="J183" s="31"/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48">
        <f t="shared" si="8"/>
        <v>1</v>
      </c>
      <c r="V183" s="56">
        <f t="shared" si="11"/>
        <v>43</v>
      </c>
    </row>
    <row r="184" spans="1:22" ht="18">
      <c r="A184" s="36">
        <v>50</v>
      </c>
      <c r="B184" s="25" t="s">
        <v>101</v>
      </c>
      <c r="C184" s="30" t="s">
        <v>24</v>
      </c>
      <c r="D184" s="30" t="s">
        <v>84</v>
      </c>
      <c r="E184" s="31">
        <v>3</v>
      </c>
      <c r="F184" s="31">
        <v>1</v>
      </c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48">
        <f t="shared" si="8"/>
        <v>1</v>
      </c>
      <c r="V184" s="56">
        <f t="shared" si="11"/>
        <v>43</v>
      </c>
    </row>
    <row r="185" spans="1:22" ht="18">
      <c r="A185" s="36">
        <v>51</v>
      </c>
      <c r="B185" s="25" t="s">
        <v>102</v>
      </c>
      <c r="C185" s="32" t="s">
        <v>22</v>
      </c>
      <c r="D185" s="32" t="s">
        <v>35</v>
      </c>
      <c r="E185" s="31">
        <v>3</v>
      </c>
      <c r="F185" s="31">
        <v>1</v>
      </c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48">
        <f t="shared" si="8"/>
        <v>1</v>
      </c>
      <c r="V185" s="56">
        <f t="shared" si="11"/>
        <v>43</v>
      </c>
    </row>
    <row r="186" spans="1:22" ht="18">
      <c r="A186" s="36">
        <v>52</v>
      </c>
      <c r="B186" s="25" t="s">
        <v>105</v>
      </c>
      <c r="C186" s="30" t="s">
        <v>38</v>
      </c>
      <c r="D186" s="30" t="s">
        <v>85</v>
      </c>
      <c r="E186" s="31">
        <v>3</v>
      </c>
      <c r="F186" s="31">
        <v>1</v>
      </c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48">
        <f t="shared" si="8"/>
        <v>1</v>
      </c>
      <c r="V186" s="56">
        <f t="shared" si="11"/>
        <v>43</v>
      </c>
    </row>
    <row r="187" spans="1:22" ht="24">
      <c r="A187" s="36">
        <v>53</v>
      </c>
      <c r="B187" s="28" t="s">
        <v>106</v>
      </c>
      <c r="C187" s="33" t="s">
        <v>26</v>
      </c>
      <c r="D187" s="33" t="s">
        <v>27</v>
      </c>
      <c r="E187" s="38">
        <v>3</v>
      </c>
      <c r="F187" s="38">
        <v>1</v>
      </c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8"/>
      <c r="R187" s="38"/>
      <c r="S187" s="38"/>
      <c r="T187" s="38"/>
      <c r="U187" s="48">
        <f t="shared" si="8"/>
        <v>1</v>
      </c>
      <c r="V187" s="56">
        <f t="shared" si="11"/>
        <v>43</v>
      </c>
    </row>
    <row r="188" spans="1:22" ht="18">
      <c r="A188" s="36">
        <v>54</v>
      </c>
      <c r="B188" s="25" t="s">
        <v>109</v>
      </c>
      <c r="C188" s="32" t="s">
        <v>22</v>
      </c>
      <c r="D188" s="32" t="s">
        <v>35</v>
      </c>
      <c r="E188" s="31">
        <v>3</v>
      </c>
      <c r="F188" s="31">
        <v>1</v>
      </c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48">
        <f t="shared" si="8"/>
        <v>1</v>
      </c>
      <c r="V188" s="56">
        <f t="shared" si="11"/>
        <v>43</v>
      </c>
    </row>
    <row r="189" spans="1:22" ht="18">
      <c r="A189" s="36">
        <v>55</v>
      </c>
      <c r="B189" s="25" t="s">
        <v>112</v>
      </c>
      <c r="C189" s="32" t="s">
        <v>22</v>
      </c>
      <c r="D189" s="30" t="s">
        <v>32</v>
      </c>
      <c r="E189" s="31">
        <v>3</v>
      </c>
      <c r="F189" s="31">
        <v>1</v>
      </c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48">
        <f t="shared" si="8"/>
        <v>1</v>
      </c>
      <c r="V189" s="56">
        <f t="shared" si="11"/>
        <v>43</v>
      </c>
    </row>
    <row r="190" spans="1:22" ht="18">
      <c r="A190" s="36">
        <v>56</v>
      </c>
      <c r="B190" s="25" t="s">
        <v>115</v>
      </c>
      <c r="C190" s="30" t="s">
        <v>24</v>
      </c>
      <c r="D190" s="30" t="s">
        <v>84</v>
      </c>
      <c r="E190" s="31">
        <v>3</v>
      </c>
      <c r="F190" s="31">
        <v>1</v>
      </c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48">
        <f t="shared" si="8"/>
        <v>1</v>
      </c>
      <c r="V190" s="56">
        <f t="shared" si="11"/>
        <v>43</v>
      </c>
    </row>
    <row r="191" spans="1:22" ht="18">
      <c r="A191" s="36">
        <v>57</v>
      </c>
      <c r="B191" s="25" t="s">
        <v>120</v>
      </c>
      <c r="C191" s="30" t="s">
        <v>38</v>
      </c>
      <c r="D191" s="30" t="s">
        <v>85</v>
      </c>
      <c r="E191" s="31">
        <v>3</v>
      </c>
      <c r="F191" s="31">
        <v>1</v>
      </c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48">
        <f t="shared" si="8"/>
        <v>1</v>
      </c>
      <c r="V191" s="56">
        <f t="shared" si="11"/>
        <v>43</v>
      </c>
    </row>
    <row r="192" spans="1:22" ht="18">
      <c r="A192" s="36">
        <v>58</v>
      </c>
      <c r="B192" s="25" t="s">
        <v>123</v>
      </c>
      <c r="C192" s="32" t="s">
        <v>22</v>
      </c>
      <c r="D192" s="30" t="s">
        <v>89</v>
      </c>
      <c r="E192" s="31">
        <v>3</v>
      </c>
      <c r="F192" s="31">
        <v>1</v>
      </c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48">
        <f t="shared" si="8"/>
        <v>1</v>
      </c>
      <c r="V192" s="56">
        <f t="shared" si="11"/>
        <v>43</v>
      </c>
    </row>
    <row r="193" spans="1:22" ht="18">
      <c r="A193" s="36">
        <v>59</v>
      </c>
      <c r="B193" s="25" t="s">
        <v>126</v>
      </c>
      <c r="C193" s="32" t="s">
        <v>22</v>
      </c>
      <c r="D193" s="32" t="s">
        <v>35</v>
      </c>
      <c r="E193" s="31">
        <v>3</v>
      </c>
      <c r="F193" s="31">
        <v>1</v>
      </c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48">
        <f t="shared" si="8"/>
        <v>1</v>
      </c>
      <c r="V193" s="56">
        <f t="shared" si="11"/>
        <v>43</v>
      </c>
    </row>
    <row r="194" spans="1:22" ht="18">
      <c r="A194" s="36">
        <v>60</v>
      </c>
      <c r="B194" s="25" t="s">
        <v>129</v>
      </c>
      <c r="C194" s="32" t="s">
        <v>22</v>
      </c>
      <c r="D194" s="32" t="s">
        <v>35</v>
      </c>
      <c r="E194" s="31">
        <v>3</v>
      </c>
      <c r="F194" s="31">
        <v>1</v>
      </c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48">
        <f t="shared" si="8"/>
        <v>1</v>
      </c>
      <c r="V194" s="56">
        <f t="shared" si="11"/>
        <v>43</v>
      </c>
    </row>
    <row r="196" spans="1:22" ht="16.5">
      <c r="A196" s="14" t="s">
        <v>43</v>
      </c>
    </row>
    <row r="197" spans="1:22" ht="17.25" thickBot="1">
      <c r="A197" s="15"/>
    </row>
    <row r="198" spans="1:22" ht="41.25" thickBot="1">
      <c r="A198" s="16" t="s">
        <v>44</v>
      </c>
      <c r="B198" s="17" t="s">
        <v>45</v>
      </c>
      <c r="C198" s="17" t="s">
        <v>46</v>
      </c>
      <c r="D198" s="17" t="s">
        <v>47</v>
      </c>
      <c r="E198" s="17" t="s">
        <v>48</v>
      </c>
      <c r="F198" s="17" t="s">
        <v>49</v>
      </c>
      <c r="G198" s="17" t="s">
        <v>50</v>
      </c>
    </row>
    <row r="199" spans="1:22" ht="48" thickBot="1">
      <c r="A199" s="18" t="s">
        <v>51</v>
      </c>
      <c r="B199" s="19" t="s">
        <v>52</v>
      </c>
      <c r="C199" s="19">
        <v>3</v>
      </c>
      <c r="D199" s="19">
        <v>2</v>
      </c>
      <c r="E199" s="19">
        <v>1</v>
      </c>
      <c r="F199" s="20"/>
      <c r="G199" s="20"/>
    </row>
    <row r="200" spans="1:22" ht="48" thickBot="1">
      <c r="A200" s="18" t="s">
        <v>53</v>
      </c>
      <c r="B200" s="19" t="s">
        <v>54</v>
      </c>
      <c r="C200" s="19">
        <v>50</v>
      </c>
      <c r="D200" s="19">
        <v>40</v>
      </c>
      <c r="E200" s="19">
        <v>30</v>
      </c>
      <c r="F200" s="20"/>
      <c r="G200" s="20"/>
    </row>
    <row r="201" spans="1:22" ht="32.25" thickBot="1">
      <c r="A201" s="18" t="s">
        <v>55</v>
      </c>
      <c r="B201" s="19" t="s">
        <v>4</v>
      </c>
      <c r="C201" s="19">
        <v>100</v>
      </c>
      <c r="D201" s="19">
        <v>80</v>
      </c>
      <c r="E201" s="19">
        <v>60</v>
      </c>
      <c r="F201" s="20"/>
      <c r="G201" s="20"/>
    </row>
    <row r="202" spans="1:22" ht="16.5">
      <c r="A202" s="14"/>
    </row>
    <row r="203" spans="1:22" ht="16.5">
      <c r="A203" s="14" t="s">
        <v>56</v>
      </c>
    </row>
    <row r="204" spans="1:22" ht="16.5" thickBot="1">
      <c r="A204" s="21"/>
    </row>
    <row r="205" spans="1:22" ht="41.25" thickBot="1">
      <c r="A205" s="16" t="s">
        <v>44</v>
      </c>
      <c r="B205" s="17" t="s">
        <v>45</v>
      </c>
      <c r="C205" s="17" t="s">
        <v>46</v>
      </c>
      <c r="D205" s="17" t="s">
        <v>47</v>
      </c>
      <c r="E205" s="17" t="s">
        <v>48</v>
      </c>
      <c r="F205" s="17" t="s">
        <v>49</v>
      </c>
      <c r="G205" s="17" t="s">
        <v>50</v>
      </c>
    </row>
    <row r="206" spans="1:22" ht="48" thickBot="1">
      <c r="A206" s="18" t="s">
        <v>51</v>
      </c>
      <c r="B206" s="19" t="s">
        <v>52</v>
      </c>
      <c r="C206" s="19">
        <v>5</v>
      </c>
      <c r="D206" s="19">
        <v>3</v>
      </c>
      <c r="E206" s="19">
        <v>2</v>
      </c>
      <c r="F206" s="20"/>
      <c r="G206" s="20"/>
    </row>
    <row r="207" spans="1:22" ht="48" thickBot="1">
      <c r="A207" s="18" t="s">
        <v>53</v>
      </c>
      <c r="B207" s="19" t="s">
        <v>54</v>
      </c>
      <c r="C207" s="19">
        <v>100</v>
      </c>
      <c r="D207" s="19">
        <v>80</v>
      </c>
      <c r="E207" s="19">
        <v>60</v>
      </c>
      <c r="F207" s="19">
        <v>30</v>
      </c>
      <c r="G207" s="20"/>
    </row>
    <row r="208" spans="1:22" ht="32.25" thickBot="1">
      <c r="A208" s="18" t="s">
        <v>57</v>
      </c>
      <c r="B208" s="19" t="s">
        <v>58</v>
      </c>
      <c r="C208" s="19">
        <v>150</v>
      </c>
      <c r="D208" s="19">
        <v>100</v>
      </c>
      <c r="E208" s="19">
        <v>80</v>
      </c>
      <c r="F208" s="20"/>
      <c r="G208" s="20"/>
    </row>
    <row r="209" spans="1:7" ht="32.25" thickBot="1">
      <c r="A209" s="18" t="s">
        <v>55</v>
      </c>
      <c r="B209" s="19" t="s">
        <v>4</v>
      </c>
      <c r="C209" s="19">
        <v>200</v>
      </c>
      <c r="D209" s="19">
        <v>150</v>
      </c>
      <c r="E209" s="19">
        <v>100</v>
      </c>
      <c r="F209" s="19">
        <v>50</v>
      </c>
      <c r="G209" s="20"/>
    </row>
    <row r="210" spans="1:7" ht="32.25" thickBot="1">
      <c r="A210" s="18" t="s">
        <v>59</v>
      </c>
      <c r="B210" s="19" t="s">
        <v>60</v>
      </c>
      <c r="C210" s="19">
        <v>300</v>
      </c>
      <c r="D210" s="19">
        <v>200</v>
      </c>
      <c r="E210" s="19">
        <v>150</v>
      </c>
      <c r="F210" s="19">
        <v>80</v>
      </c>
      <c r="G210" s="19">
        <v>50</v>
      </c>
    </row>
    <row r="211" spans="1:7" ht="32.25" thickBot="1">
      <c r="A211" s="18" t="s">
        <v>61</v>
      </c>
      <c r="B211" s="19" t="s">
        <v>62</v>
      </c>
      <c r="C211" s="19">
        <v>600</v>
      </c>
      <c r="D211" s="19">
        <v>400</v>
      </c>
      <c r="E211" s="19">
        <v>300</v>
      </c>
      <c r="F211" s="19">
        <v>150</v>
      </c>
      <c r="G211" s="19">
        <v>80</v>
      </c>
    </row>
    <row r="212" spans="1:7" ht="15.75">
      <c r="A212" s="21"/>
    </row>
    <row r="213" spans="1:7" ht="16.5">
      <c r="A213" s="14" t="s">
        <v>63</v>
      </c>
    </row>
    <row r="214" spans="1:7" ht="16.5" thickBot="1">
      <c r="A214" s="21"/>
    </row>
    <row r="215" spans="1:7" ht="41.25" thickBot="1">
      <c r="A215" s="16" t="s">
        <v>44</v>
      </c>
      <c r="B215" s="17" t="s">
        <v>45</v>
      </c>
      <c r="C215" s="17" t="s">
        <v>46</v>
      </c>
      <c r="D215" s="17" t="s">
        <v>47</v>
      </c>
      <c r="E215" s="17" t="s">
        <v>48</v>
      </c>
      <c r="F215" s="17" t="s">
        <v>49</v>
      </c>
      <c r="G215" s="17" t="s">
        <v>50</v>
      </c>
    </row>
    <row r="216" spans="1:7" ht="63.75" thickBot="1">
      <c r="A216" s="18" t="s">
        <v>51</v>
      </c>
      <c r="B216" s="19" t="s">
        <v>64</v>
      </c>
      <c r="C216" s="34">
        <v>7</v>
      </c>
      <c r="D216" s="34">
        <v>5</v>
      </c>
      <c r="E216" s="34">
        <v>3</v>
      </c>
      <c r="F216" s="35"/>
      <c r="G216" s="35"/>
    </row>
    <row r="217" spans="1:7" ht="63.75" thickBot="1">
      <c r="A217" s="18" t="s">
        <v>53</v>
      </c>
      <c r="B217" s="19" t="s">
        <v>65</v>
      </c>
      <c r="C217" s="34">
        <v>150</v>
      </c>
      <c r="D217" s="34">
        <v>100</v>
      </c>
      <c r="E217" s="34">
        <v>80</v>
      </c>
      <c r="F217" s="34">
        <v>40</v>
      </c>
      <c r="G217" s="35"/>
    </row>
    <row r="218" spans="1:7" ht="32.25" thickBot="1">
      <c r="A218" s="18" t="s">
        <v>66</v>
      </c>
      <c r="B218" s="19" t="s">
        <v>10</v>
      </c>
      <c r="C218" s="34">
        <v>250</v>
      </c>
      <c r="D218" s="34">
        <v>150</v>
      </c>
      <c r="E218" s="34">
        <v>100</v>
      </c>
      <c r="F218" s="35"/>
      <c r="G218" s="35"/>
    </row>
    <row r="219" spans="1:7" ht="32.25" thickBot="1">
      <c r="A219" s="18" t="s">
        <v>57</v>
      </c>
      <c r="B219" s="19" t="s">
        <v>58</v>
      </c>
      <c r="C219" s="34">
        <v>300</v>
      </c>
      <c r="D219" s="34">
        <v>250</v>
      </c>
      <c r="E219" s="34">
        <v>200</v>
      </c>
      <c r="F219" s="34"/>
      <c r="G219" s="34"/>
    </row>
    <row r="220" spans="1:7" ht="48" thickBot="1">
      <c r="A220" s="18" t="s">
        <v>55</v>
      </c>
      <c r="B220" s="19" t="s">
        <v>67</v>
      </c>
      <c r="C220" s="34">
        <v>500</v>
      </c>
      <c r="D220" s="34">
        <v>300</v>
      </c>
      <c r="E220" s="34">
        <v>200</v>
      </c>
      <c r="F220" s="34">
        <v>100</v>
      </c>
      <c r="G220" s="34">
        <v>80</v>
      </c>
    </row>
    <row r="221" spans="1:7" ht="48" thickBot="1">
      <c r="A221" s="18" t="s">
        <v>59</v>
      </c>
      <c r="B221" s="19" t="s">
        <v>68</v>
      </c>
      <c r="C221" s="34">
        <v>1000</v>
      </c>
      <c r="D221" s="34">
        <v>800</v>
      </c>
      <c r="E221" s="34">
        <v>600</v>
      </c>
      <c r="F221" s="34">
        <v>300</v>
      </c>
      <c r="G221" s="35"/>
    </row>
    <row r="222" spans="1:7" ht="48" thickBot="1">
      <c r="A222" s="18" t="s">
        <v>61</v>
      </c>
      <c r="B222" s="19" t="s">
        <v>69</v>
      </c>
      <c r="C222" s="34">
        <v>1500</v>
      </c>
      <c r="D222" s="34">
        <v>1300</v>
      </c>
      <c r="E222" s="34">
        <v>1200</v>
      </c>
      <c r="F222" s="34">
        <v>600</v>
      </c>
      <c r="G222" s="34">
        <v>300</v>
      </c>
    </row>
    <row r="223" spans="1:7" ht="32.25" thickBot="1">
      <c r="A223" s="18" t="s">
        <v>70</v>
      </c>
      <c r="B223" s="19" t="s">
        <v>71</v>
      </c>
      <c r="C223" s="34">
        <v>2000</v>
      </c>
      <c r="D223" s="34">
        <v>1800</v>
      </c>
      <c r="E223" s="34">
        <v>1600</v>
      </c>
      <c r="F223" s="34">
        <v>800</v>
      </c>
      <c r="G223" s="34">
        <v>500</v>
      </c>
    </row>
    <row r="224" spans="1:7" ht="15.75">
      <c r="A224" s="22"/>
    </row>
  </sheetData>
  <sortState caseSensitive="1" ref="B6:V92">
    <sortCondition descending="1" ref="U6:U92"/>
  </sortState>
  <mergeCells count="48">
    <mergeCell ref="V133:V134"/>
    <mergeCell ref="V4:V5"/>
    <mergeCell ref="D96:D97"/>
    <mergeCell ref="C133:C134"/>
    <mergeCell ref="D133:D134"/>
    <mergeCell ref="A94:U94"/>
    <mergeCell ref="A131:U131"/>
    <mergeCell ref="K133:L133"/>
    <mergeCell ref="M133:N133"/>
    <mergeCell ref="O133:P133"/>
    <mergeCell ref="Q133:R133"/>
    <mergeCell ref="A96:A97"/>
    <mergeCell ref="A133:A134"/>
    <mergeCell ref="B133:B134"/>
    <mergeCell ref="E133:F133"/>
    <mergeCell ref="B96:B97"/>
    <mergeCell ref="E96:F96"/>
    <mergeCell ref="G96:H96"/>
    <mergeCell ref="I96:J96"/>
    <mergeCell ref="V96:V97"/>
    <mergeCell ref="A1:U1"/>
    <mergeCell ref="A4:A5"/>
    <mergeCell ref="I4:J4"/>
    <mergeCell ref="U4:U5"/>
    <mergeCell ref="C4:C5"/>
    <mergeCell ref="D4:D5"/>
    <mergeCell ref="A3:U3"/>
    <mergeCell ref="B4:B5"/>
    <mergeCell ref="K4:L4"/>
    <mergeCell ref="M4:N4"/>
    <mergeCell ref="O4:P4"/>
    <mergeCell ref="Q4:R4"/>
    <mergeCell ref="S133:T133"/>
    <mergeCell ref="U96:U97"/>
    <mergeCell ref="K96:L96"/>
    <mergeCell ref="M96:N96"/>
    <mergeCell ref="E4:F4"/>
    <mergeCell ref="G4:H4"/>
    <mergeCell ref="S4:T4"/>
    <mergeCell ref="S96:T96"/>
    <mergeCell ref="G133:H133"/>
    <mergeCell ref="I133:J133"/>
    <mergeCell ref="U133:U134"/>
    <mergeCell ref="A132:U132"/>
    <mergeCell ref="C96:C97"/>
    <mergeCell ref="O96:P96"/>
    <mergeCell ref="Q96:R96"/>
    <mergeCell ref="A95:U95"/>
  </mergeCells>
  <pageMargins left="0.19685039370078741" right="0.19685039370078741" top="0.55118110236220474" bottom="0.55118110236220474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Z264"/>
  <sheetViews>
    <sheetView topLeftCell="A103" zoomScale="85" zoomScaleNormal="85" workbookViewId="0">
      <selection activeCell="AA99" sqref="AA99"/>
    </sheetView>
  </sheetViews>
  <sheetFormatPr defaultRowHeight="15"/>
  <cols>
    <col min="1" max="1" width="3.85546875" customWidth="1"/>
    <col min="2" max="2" width="19.85546875" customWidth="1"/>
    <col min="3" max="3" width="10.7109375" customWidth="1"/>
    <col min="4" max="4" width="18" customWidth="1"/>
    <col min="5" max="12" width="5.7109375" customWidth="1"/>
    <col min="13" max="13" width="7" customWidth="1"/>
    <col min="14" max="24" width="5.7109375" customWidth="1"/>
    <col min="25" max="25" width="6.85546875" customWidth="1"/>
    <col min="26" max="26" width="7.85546875" customWidth="1"/>
    <col min="27" max="27" width="23.85546875" customWidth="1"/>
  </cols>
  <sheetData>
    <row r="1" spans="1:26">
      <c r="A1" s="122" t="s">
        <v>344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22"/>
    </row>
    <row r="3" spans="1:26">
      <c r="A3" s="121" t="s">
        <v>314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</row>
    <row r="4" spans="1:26" s="3" customFormat="1" ht="48.75" customHeight="1">
      <c r="A4" s="109" t="s">
        <v>136</v>
      </c>
      <c r="B4" s="111" t="s">
        <v>1</v>
      </c>
      <c r="C4" s="111" t="s">
        <v>25</v>
      </c>
      <c r="D4" s="111" t="s">
        <v>21</v>
      </c>
      <c r="E4" s="102" t="s">
        <v>245</v>
      </c>
      <c r="F4" s="103"/>
      <c r="G4" s="102" t="s">
        <v>308</v>
      </c>
      <c r="H4" s="103"/>
      <c r="I4" s="102" t="s">
        <v>316</v>
      </c>
      <c r="J4" s="103"/>
      <c r="K4" s="102" t="s">
        <v>4</v>
      </c>
      <c r="L4" s="103"/>
      <c r="M4" s="102" t="s">
        <v>11</v>
      </c>
      <c r="N4" s="103"/>
      <c r="O4" s="102" t="s">
        <v>318</v>
      </c>
      <c r="P4" s="103"/>
      <c r="Q4" s="102" t="s">
        <v>305</v>
      </c>
      <c r="R4" s="103"/>
      <c r="S4" s="102" t="s">
        <v>187</v>
      </c>
      <c r="T4" s="103"/>
      <c r="U4" s="102" t="s">
        <v>345</v>
      </c>
      <c r="V4" s="103"/>
      <c r="W4" s="102" t="s">
        <v>310</v>
      </c>
      <c r="X4" s="103"/>
      <c r="Y4" s="114" t="s">
        <v>6</v>
      </c>
      <c r="Z4" s="106" t="s">
        <v>134</v>
      </c>
    </row>
    <row r="5" spans="1:26" s="3" customFormat="1" ht="12.75" customHeight="1">
      <c r="A5" s="110"/>
      <c r="B5" s="112"/>
      <c r="C5" s="113"/>
      <c r="D5" s="113"/>
      <c r="E5" s="4" t="s">
        <v>2</v>
      </c>
      <c r="F5" s="4" t="s">
        <v>3</v>
      </c>
      <c r="G5" s="4" t="s">
        <v>2</v>
      </c>
      <c r="H5" s="4" t="s">
        <v>3</v>
      </c>
      <c r="I5" s="4" t="s">
        <v>2</v>
      </c>
      <c r="J5" s="4" t="s">
        <v>3</v>
      </c>
      <c r="K5" s="4" t="s">
        <v>2</v>
      </c>
      <c r="L5" s="4" t="s">
        <v>3</v>
      </c>
      <c r="M5" s="4" t="s">
        <v>2</v>
      </c>
      <c r="N5" s="4" t="s">
        <v>3</v>
      </c>
      <c r="O5" s="4" t="s">
        <v>2</v>
      </c>
      <c r="P5" s="4" t="s">
        <v>3</v>
      </c>
      <c r="Q5" s="4" t="s">
        <v>2</v>
      </c>
      <c r="R5" s="4" t="s">
        <v>3</v>
      </c>
      <c r="S5" s="4" t="s">
        <v>2</v>
      </c>
      <c r="T5" s="4" t="s">
        <v>3</v>
      </c>
      <c r="U5" s="4" t="s">
        <v>2</v>
      </c>
      <c r="V5" s="4" t="s">
        <v>3</v>
      </c>
      <c r="W5" s="4" t="s">
        <v>2</v>
      </c>
      <c r="X5" s="4" t="s">
        <v>3</v>
      </c>
      <c r="Y5" s="114"/>
      <c r="Z5" s="107"/>
    </row>
    <row r="6" spans="1:26" s="11" customFormat="1" ht="18">
      <c r="A6" s="30">
        <v>1</v>
      </c>
      <c r="B6" s="72" t="s">
        <v>282</v>
      </c>
      <c r="C6" s="30" t="s">
        <v>22</v>
      </c>
      <c r="D6" s="72" t="s">
        <v>23</v>
      </c>
      <c r="E6" s="30">
        <v>1</v>
      </c>
      <c r="F6" s="30">
        <v>5</v>
      </c>
      <c r="G6" s="30">
        <v>1</v>
      </c>
      <c r="H6" s="30">
        <v>100</v>
      </c>
      <c r="I6" s="30"/>
      <c r="J6" s="30"/>
      <c r="K6" s="30"/>
      <c r="L6" s="30"/>
      <c r="M6" s="30">
        <v>1</v>
      </c>
      <c r="N6" s="30">
        <v>5</v>
      </c>
      <c r="O6" s="30"/>
      <c r="P6" s="30"/>
      <c r="Q6" s="30">
        <v>3</v>
      </c>
      <c r="R6" s="30">
        <v>40</v>
      </c>
      <c r="S6" s="30"/>
      <c r="T6" s="30"/>
      <c r="U6" s="30"/>
      <c r="V6" s="30"/>
      <c r="W6" s="30"/>
      <c r="X6" s="30"/>
      <c r="Y6" s="48">
        <f t="shared" ref="Y6:Y37" si="0">SUM(F6,H6,J6,L6,N6,P6,R6,T6,V6,X6)</f>
        <v>150</v>
      </c>
      <c r="Z6" s="49">
        <f t="shared" ref="Z6:Z37" si="1">RANK(Y6,$Y$6:$Y$95)</f>
        <v>1</v>
      </c>
    </row>
    <row r="7" spans="1:26" s="11" customFormat="1" ht="18">
      <c r="A7" s="30">
        <v>2</v>
      </c>
      <c r="B7" s="73" t="s">
        <v>293</v>
      </c>
      <c r="C7" s="71" t="s">
        <v>22</v>
      </c>
      <c r="D7" s="73" t="s">
        <v>23</v>
      </c>
      <c r="E7" s="71">
        <v>1</v>
      </c>
      <c r="F7" s="71">
        <v>5</v>
      </c>
      <c r="G7" s="71">
        <v>2</v>
      </c>
      <c r="H7" s="71">
        <v>80</v>
      </c>
      <c r="I7" s="71"/>
      <c r="J7" s="71"/>
      <c r="K7" s="71"/>
      <c r="L7" s="71"/>
      <c r="M7" s="71">
        <v>2</v>
      </c>
      <c r="N7" s="71">
        <v>3</v>
      </c>
      <c r="O7" s="71"/>
      <c r="P7" s="71"/>
      <c r="Q7" s="71">
        <v>3</v>
      </c>
      <c r="R7" s="71">
        <v>40</v>
      </c>
      <c r="S7" s="71"/>
      <c r="T7" s="71"/>
      <c r="U7" s="71"/>
      <c r="V7" s="71"/>
      <c r="W7" s="71"/>
      <c r="X7" s="71"/>
      <c r="Y7" s="48">
        <f t="shared" si="0"/>
        <v>128</v>
      </c>
      <c r="Z7" s="49">
        <f t="shared" si="1"/>
        <v>2</v>
      </c>
    </row>
    <row r="8" spans="1:26" s="11" customFormat="1" ht="24">
      <c r="A8" s="30">
        <v>3</v>
      </c>
      <c r="B8" s="72" t="s">
        <v>339</v>
      </c>
      <c r="C8" s="30" t="s">
        <v>153</v>
      </c>
      <c r="D8" s="72" t="s">
        <v>355</v>
      </c>
      <c r="E8" s="30">
        <v>1</v>
      </c>
      <c r="F8" s="30">
        <v>5</v>
      </c>
      <c r="G8" s="30">
        <v>3</v>
      </c>
      <c r="H8" s="30">
        <v>60</v>
      </c>
      <c r="I8" s="30"/>
      <c r="J8" s="30"/>
      <c r="K8" s="30"/>
      <c r="L8" s="30"/>
      <c r="M8" s="30">
        <v>2</v>
      </c>
      <c r="N8" s="30">
        <v>3</v>
      </c>
      <c r="O8" s="30"/>
      <c r="P8" s="30"/>
      <c r="Q8" s="30">
        <v>3</v>
      </c>
      <c r="R8" s="30">
        <v>40</v>
      </c>
      <c r="S8" s="30"/>
      <c r="T8" s="30"/>
      <c r="U8" s="30"/>
      <c r="V8" s="30"/>
      <c r="W8" s="30"/>
      <c r="X8" s="30"/>
      <c r="Y8" s="48">
        <f t="shared" si="0"/>
        <v>108</v>
      </c>
      <c r="Z8" s="49">
        <f t="shared" si="1"/>
        <v>3</v>
      </c>
    </row>
    <row r="9" spans="1:26" s="43" customFormat="1" ht="18">
      <c r="A9" s="30">
        <v>4</v>
      </c>
      <c r="B9" s="72" t="s">
        <v>340</v>
      </c>
      <c r="C9" s="30" t="s">
        <v>155</v>
      </c>
      <c r="D9" s="72" t="s">
        <v>319</v>
      </c>
      <c r="E9" s="30"/>
      <c r="F9" s="30"/>
      <c r="G9" s="30"/>
      <c r="H9" s="30"/>
      <c r="I9" s="30"/>
      <c r="J9" s="30"/>
      <c r="K9" s="30"/>
      <c r="L9" s="30"/>
      <c r="M9" s="30">
        <v>2</v>
      </c>
      <c r="N9" s="30">
        <v>3</v>
      </c>
      <c r="O9" s="30"/>
      <c r="P9" s="30"/>
      <c r="Q9" s="30">
        <v>2</v>
      </c>
      <c r="R9" s="30">
        <v>80</v>
      </c>
      <c r="S9" s="30"/>
      <c r="T9" s="30"/>
      <c r="U9" s="30"/>
      <c r="V9" s="30"/>
      <c r="W9" s="30"/>
      <c r="X9" s="30"/>
      <c r="Y9" s="48">
        <f t="shared" si="0"/>
        <v>83</v>
      </c>
      <c r="Z9" s="49">
        <f t="shared" si="1"/>
        <v>4</v>
      </c>
    </row>
    <row r="10" spans="1:26" s="43" customFormat="1" ht="24">
      <c r="A10" s="30">
        <v>5</v>
      </c>
      <c r="B10" s="72" t="s">
        <v>303</v>
      </c>
      <c r="C10" s="30" t="s">
        <v>155</v>
      </c>
      <c r="D10" s="72" t="s">
        <v>288</v>
      </c>
      <c r="E10" s="30">
        <v>1</v>
      </c>
      <c r="F10" s="30">
        <v>5</v>
      </c>
      <c r="G10" s="30"/>
      <c r="H10" s="30"/>
      <c r="I10" s="30"/>
      <c r="J10" s="30"/>
      <c r="K10" s="30"/>
      <c r="L10" s="30"/>
      <c r="M10" s="30">
        <v>2</v>
      </c>
      <c r="N10" s="30">
        <v>3</v>
      </c>
      <c r="O10" s="30"/>
      <c r="P10" s="30"/>
      <c r="Q10" s="30">
        <v>3</v>
      </c>
      <c r="R10" s="30">
        <v>40</v>
      </c>
      <c r="S10" s="30"/>
      <c r="T10" s="30"/>
      <c r="U10" s="30"/>
      <c r="V10" s="30"/>
      <c r="W10" s="30"/>
      <c r="X10" s="30"/>
      <c r="Y10" s="48">
        <f t="shared" si="0"/>
        <v>48</v>
      </c>
      <c r="Z10" s="49">
        <f t="shared" si="1"/>
        <v>5</v>
      </c>
    </row>
    <row r="11" spans="1:26" s="43" customFormat="1" ht="18">
      <c r="A11" s="30">
        <v>6</v>
      </c>
      <c r="B11" s="72" t="s">
        <v>178</v>
      </c>
      <c r="C11" s="30" t="s">
        <v>22</v>
      </c>
      <c r="D11" s="30" t="s">
        <v>29</v>
      </c>
      <c r="E11" s="30"/>
      <c r="F11" s="30"/>
      <c r="G11" s="30"/>
      <c r="H11" s="30"/>
      <c r="I11" s="30"/>
      <c r="J11" s="30"/>
      <c r="K11" s="30"/>
      <c r="L11" s="30"/>
      <c r="M11" s="30">
        <v>1</v>
      </c>
      <c r="N11" s="30">
        <v>5</v>
      </c>
      <c r="O11" s="30"/>
      <c r="P11" s="30"/>
      <c r="Q11" s="30">
        <v>3</v>
      </c>
      <c r="R11" s="30">
        <v>40</v>
      </c>
      <c r="S11" s="30"/>
      <c r="T11" s="30"/>
      <c r="U11" s="30"/>
      <c r="V11" s="30"/>
      <c r="W11" s="30"/>
      <c r="X11" s="30"/>
      <c r="Y11" s="48">
        <f t="shared" si="0"/>
        <v>45</v>
      </c>
      <c r="Z11" s="49">
        <f t="shared" si="1"/>
        <v>6</v>
      </c>
    </row>
    <row r="12" spans="1:26" s="43" customFormat="1" ht="24">
      <c r="A12" s="30">
        <v>7</v>
      </c>
      <c r="B12" s="72" t="s">
        <v>252</v>
      </c>
      <c r="C12" s="30" t="s">
        <v>24</v>
      </c>
      <c r="D12" s="30" t="s">
        <v>83</v>
      </c>
      <c r="E12" s="30">
        <v>1</v>
      </c>
      <c r="F12" s="30">
        <v>5</v>
      </c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>
        <v>3</v>
      </c>
      <c r="R12" s="30">
        <v>40</v>
      </c>
      <c r="S12" s="30"/>
      <c r="T12" s="30"/>
      <c r="U12" s="30"/>
      <c r="V12" s="30"/>
      <c r="W12" s="30"/>
      <c r="X12" s="30"/>
      <c r="Y12" s="48">
        <f t="shared" si="0"/>
        <v>45</v>
      </c>
      <c r="Z12" s="49">
        <f t="shared" si="1"/>
        <v>6</v>
      </c>
    </row>
    <row r="13" spans="1:26" s="43" customFormat="1" ht="24">
      <c r="A13" s="30">
        <v>8</v>
      </c>
      <c r="B13" s="72" t="s">
        <v>246</v>
      </c>
      <c r="C13" s="30" t="s">
        <v>149</v>
      </c>
      <c r="D13" s="30" t="s">
        <v>150</v>
      </c>
      <c r="E13" s="30">
        <v>1</v>
      </c>
      <c r="F13" s="30">
        <v>5</v>
      </c>
      <c r="G13" s="30">
        <v>5</v>
      </c>
      <c r="H13" s="30">
        <v>30</v>
      </c>
      <c r="I13" s="30"/>
      <c r="J13" s="30"/>
      <c r="K13" s="30"/>
      <c r="L13" s="30"/>
      <c r="M13" s="30">
        <v>1</v>
      </c>
      <c r="N13" s="30">
        <v>5</v>
      </c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48">
        <f t="shared" si="0"/>
        <v>40</v>
      </c>
      <c r="Z13" s="49">
        <f t="shared" si="1"/>
        <v>8</v>
      </c>
    </row>
    <row r="14" spans="1:26" s="43" customFormat="1" ht="18">
      <c r="A14" s="30">
        <v>9</v>
      </c>
      <c r="B14" s="72" t="s">
        <v>338</v>
      </c>
      <c r="C14" s="30" t="s">
        <v>22</v>
      </c>
      <c r="D14" s="30" t="s">
        <v>302</v>
      </c>
      <c r="E14" s="30">
        <v>3</v>
      </c>
      <c r="F14" s="30">
        <v>2</v>
      </c>
      <c r="G14" s="30"/>
      <c r="H14" s="30"/>
      <c r="I14" s="30"/>
      <c r="J14" s="30"/>
      <c r="K14" s="30"/>
      <c r="L14" s="30"/>
      <c r="M14" s="30">
        <v>2</v>
      </c>
      <c r="N14" s="30">
        <v>3</v>
      </c>
      <c r="O14" s="30"/>
      <c r="P14" s="30"/>
      <c r="Q14" s="30">
        <v>5</v>
      </c>
      <c r="R14" s="30">
        <v>30</v>
      </c>
      <c r="S14" s="30"/>
      <c r="T14" s="30"/>
      <c r="U14" s="30"/>
      <c r="V14" s="30"/>
      <c r="W14" s="30"/>
      <c r="X14" s="30"/>
      <c r="Y14" s="48">
        <f t="shared" si="0"/>
        <v>35</v>
      </c>
      <c r="Z14" s="49">
        <f t="shared" si="1"/>
        <v>9</v>
      </c>
    </row>
    <row r="15" spans="1:26" s="43" customFormat="1" ht="18">
      <c r="A15" s="30">
        <v>10</v>
      </c>
      <c r="B15" s="72" t="s">
        <v>336</v>
      </c>
      <c r="C15" s="30" t="s">
        <v>22</v>
      </c>
      <c r="D15" s="30" t="s">
        <v>337</v>
      </c>
      <c r="E15" s="30"/>
      <c r="F15" s="30"/>
      <c r="G15" s="30"/>
      <c r="H15" s="30"/>
      <c r="I15" s="30"/>
      <c r="J15" s="30"/>
      <c r="K15" s="30"/>
      <c r="L15" s="30"/>
      <c r="M15" s="30">
        <v>3</v>
      </c>
      <c r="N15" s="30">
        <v>1</v>
      </c>
      <c r="O15" s="30"/>
      <c r="P15" s="30"/>
      <c r="Q15" s="30">
        <v>5</v>
      </c>
      <c r="R15" s="30">
        <v>30</v>
      </c>
      <c r="S15" s="30"/>
      <c r="T15" s="30"/>
      <c r="U15" s="30"/>
      <c r="V15" s="30"/>
      <c r="W15" s="30"/>
      <c r="X15" s="30"/>
      <c r="Y15" s="48">
        <f t="shared" si="0"/>
        <v>31</v>
      </c>
      <c r="Z15" s="49">
        <f t="shared" si="1"/>
        <v>10</v>
      </c>
    </row>
    <row r="16" spans="1:26" s="43" customFormat="1" ht="18">
      <c r="A16" s="30">
        <v>11</v>
      </c>
      <c r="B16" s="61" t="s">
        <v>309</v>
      </c>
      <c r="C16" s="60"/>
      <c r="D16" s="60"/>
      <c r="E16" s="60"/>
      <c r="F16" s="60"/>
      <c r="G16" s="60"/>
      <c r="H16" s="60"/>
      <c r="I16" s="60"/>
      <c r="J16" s="60"/>
      <c r="K16" s="60"/>
      <c r="L16" s="60"/>
      <c r="M16" s="60"/>
      <c r="N16" s="60"/>
      <c r="O16" s="60"/>
      <c r="P16" s="60"/>
      <c r="Q16" s="60">
        <v>5</v>
      </c>
      <c r="R16" s="60">
        <v>30</v>
      </c>
      <c r="S16" s="60"/>
      <c r="T16" s="60"/>
      <c r="U16" s="60"/>
      <c r="V16" s="60"/>
      <c r="W16" s="60"/>
      <c r="X16" s="60"/>
      <c r="Y16" s="48">
        <f t="shared" si="0"/>
        <v>30</v>
      </c>
      <c r="Z16" s="49">
        <f t="shared" si="1"/>
        <v>11</v>
      </c>
    </row>
    <row r="17" spans="1:26" s="43" customFormat="1" ht="24">
      <c r="A17" s="30">
        <v>12</v>
      </c>
      <c r="B17" s="9" t="s">
        <v>140</v>
      </c>
      <c r="C17" s="9" t="s">
        <v>22</v>
      </c>
      <c r="D17" s="9" t="s">
        <v>23</v>
      </c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>
        <v>1</v>
      </c>
      <c r="P17" s="31">
        <v>7</v>
      </c>
      <c r="Q17" s="31"/>
      <c r="R17" s="31"/>
      <c r="S17" s="31">
        <v>2</v>
      </c>
      <c r="T17" s="31">
        <v>5</v>
      </c>
      <c r="U17" s="31">
        <v>2</v>
      </c>
      <c r="V17" s="31">
        <v>3</v>
      </c>
      <c r="W17" s="31"/>
      <c r="X17" s="31"/>
      <c r="Y17" s="48">
        <f t="shared" si="0"/>
        <v>15</v>
      </c>
      <c r="Z17" s="49">
        <f t="shared" si="1"/>
        <v>12</v>
      </c>
    </row>
    <row r="18" spans="1:26" s="43" customFormat="1" ht="18">
      <c r="A18" s="30">
        <v>13</v>
      </c>
      <c r="B18" s="4" t="s">
        <v>239</v>
      </c>
      <c r="C18" s="30" t="s">
        <v>24</v>
      </c>
      <c r="D18" s="30" t="s">
        <v>83</v>
      </c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>
        <v>1</v>
      </c>
      <c r="P18" s="30">
        <v>7</v>
      </c>
      <c r="Q18" s="30"/>
      <c r="R18" s="30"/>
      <c r="S18" s="30">
        <v>1</v>
      </c>
      <c r="T18" s="30">
        <v>7</v>
      </c>
      <c r="U18" s="30"/>
      <c r="V18" s="30"/>
      <c r="W18" s="30"/>
      <c r="X18" s="30"/>
      <c r="Y18" s="48">
        <f t="shared" si="0"/>
        <v>14</v>
      </c>
      <c r="Z18" s="49">
        <f t="shared" si="1"/>
        <v>13</v>
      </c>
    </row>
    <row r="19" spans="1:26" s="43" customFormat="1" ht="18">
      <c r="A19" s="30">
        <v>14</v>
      </c>
      <c r="B19" s="72" t="s">
        <v>164</v>
      </c>
      <c r="C19" s="30" t="s">
        <v>24</v>
      </c>
      <c r="D19" s="30" t="s">
        <v>31</v>
      </c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>
        <v>1</v>
      </c>
      <c r="P19" s="30">
        <v>7</v>
      </c>
      <c r="Q19" s="30"/>
      <c r="R19" s="30"/>
      <c r="S19" s="30">
        <v>1</v>
      </c>
      <c r="T19" s="30">
        <v>7</v>
      </c>
      <c r="U19" s="30"/>
      <c r="V19" s="30"/>
      <c r="W19" s="30"/>
      <c r="X19" s="30"/>
      <c r="Y19" s="48">
        <f t="shared" si="0"/>
        <v>14</v>
      </c>
      <c r="Z19" s="49">
        <f t="shared" si="1"/>
        <v>13</v>
      </c>
    </row>
    <row r="20" spans="1:26" s="43" customFormat="1" ht="18">
      <c r="A20" s="30">
        <v>15</v>
      </c>
      <c r="B20" s="72" t="s">
        <v>176</v>
      </c>
      <c r="C20" s="30" t="s">
        <v>153</v>
      </c>
      <c r="D20" s="30" t="s">
        <v>225</v>
      </c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>
        <v>2</v>
      </c>
      <c r="P20" s="30">
        <v>5</v>
      </c>
      <c r="Q20" s="30"/>
      <c r="R20" s="30"/>
      <c r="S20" s="30">
        <v>3</v>
      </c>
      <c r="T20" s="30">
        <v>3</v>
      </c>
      <c r="U20" s="30">
        <v>1</v>
      </c>
      <c r="V20" s="30">
        <v>5</v>
      </c>
      <c r="W20" s="30"/>
      <c r="X20" s="30"/>
      <c r="Y20" s="48">
        <f t="shared" si="0"/>
        <v>13</v>
      </c>
      <c r="Z20" s="49">
        <f t="shared" si="1"/>
        <v>15</v>
      </c>
    </row>
    <row r="21" spans="1:26" s="43" customFormat="1" ht="24">
      <c r="A21" s="30">
        <v>16</v>
      </c>
      <c r="B21" s="45" t="s">
        <v>154</v>
      </c>
      <c r="C21" s="30" t="s">
        <v>24</v>
      </c>
      <c r="D21" s="30" t="s">
        <v>228</v>
      </c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>
        <v>1</v>
      </c>
      <c r="P21" s="30">
        <v>7</v>
      </c>
      <c r="Q21" s="30"/>
      <c r="R21" s="30"/>
      <c r="S21" s="30">
        <v>2</v>
      </c>
      <c r="T21" s="30">
        <v>5</v>
      </c>
      <c r="U21" s="30"/>
      <c r="V21" s="30"/>
      <c r="W21" s="30"/>
      <c r="X21" s="30"/>
      <c r="Y21" s="48">
        <f t="shared" si="0"/>
        <v>12</v>
      </c>
      <c r="Z21" s="49">
        <f t="shared" si="1"/>
        <v>16</v>
      </c>
    </row>
    <row r="22" spans="1:26" s="43" customFormat="1" ht="18">
      <c r="A22" s="30">
        <v>17</v>
      </c>
      <c r="B22" s="72" t="s">
        <v>173</v>
      </c>
      <c r="C22" s="30" t="s">
        <v>24</v>
      </c>
      <c r="D22" s="52" t="s">
        <v>31</v>
      </c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>
        <v>2</v>
      </c>
      <c r="P22" s="30">
        <v>5</v>
      </c>
      <c r="Q22" s="30"/>
      <c r="R22" s="30"/>
      <c r="S22" s="30">
        <v>2</v>
      </c>
      <c r="T22" s="30">
        <v>5</v>
      </c>
      <c r="U22" s="30"/>
      <c r="V22" s="30"/>
      <c r="W22" s="30"/>
      <c r="X22" s="30"/>
      <c r="Y22" s="48">
        <f t="shared" si="0"/>
        <v>10</v>
      </c>
      <c r="Z22" s="49">
        <f t="shared" si="1"/>
        <v>17</v>
      </c>
    </row>
    <row r="23" spans="1:26" s="43" customFormat="1" ht="18">
      <c r="A23" s="30">
        <v>18</v>
      </c>
      <c r="B23" s="72" t="s">
        <v>159</v>
      </c>
      <c r="C23" s="30" t="s">
        <v>24</v>
      </c>
      <c r="D23" s="52" t="s">
        <v>223</v>
      </c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>
        <v>1</v>
      </c>
      <c r="P23" s="30">
        <v>7</v>
      </c>
      <c r="Q23" s="30"/>
      <c r="R23" s="30"/>
      <c r="S23" s="30">
        <v>3</v>
      </c>
      <c r="T23" s="30">
        <v>3</v>
      </c>
      <c r="U23" s="30"/>
      <c r="V23" s="30"/>
      <c r="W23" s="30"/>
      <c r="X23" s="30"/>
      <c r="Y23" s="48">
        <f t="shared" si="0"/>
        <v>10</v>
      </c>
      <c r="Z23" s="49">
        <f t="shared" si="1"/>
        <v>17</v>
      </c>
    </row>
    <row r="24" spans="1:26" s="43" customFormat="1" ht="18">
      <c r="A24" s="30">
        <v>19</v>
      </c>
      <c r="B24" s="72" t="s">
        <v>304</v>
      </c>
      <c r="C24" s="30" t="s">
        <v>24</v>
      </c>
      <c r="D24" s="72" t="s">
        <v>228</v>
      </c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>
        <v>1</v>
      </c>
      <c r="T24" s="30">
        <v>7</v>
      </c>
      <c r="U24" s="30">
        <v>2</v>
      </c>
      <c r="V24" s="30">
        <v>3</v>
      </c>
      <c r="W24" s="30"/>
      <c r="X24" s="30"/>
      <c r="Y24" s="48">
        <f t="shared" si="0"/>
        <v>10</v>
      </c>
      <c r="Z24" s="49">
        <f t="shared" si="1"/>
        <v>17</v>
      </c>
    </row>
    <row r="25" spans="1:26" s="43" customFormat="1" ht="24">
      <c r="A25" s="30">
        <v>20</v>
      </c>
      <c r="B25" s="72" t="s">
        <v>330</v>
      </c>
      <c r="C25" s="30" t="s">
        <v>153</v>
      </c>
      <c r="D25" s="72" t="s">
        <v>331</v>
      </c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>
        <v>2</v>
      </c>
      <c r="P25" s="30">
        <v>5</v>
      </c>
      <c r="Q25" s="30"/>
      <c r="R25" s="30"/>
      <c r="S25" s="30"/>
      <c r="T25" s="30"/>
      <c r="U25" s="30">
        <v>1</v>
      </c>
      <c r="V25" s="30">
        <v>5</v>
      </c>
      <c r="W25" s="30"/>
      <c r="X25" s="30"/>
      <c r="Y25" s="48">
        <f t="shared" si="0"/>
        <v>10</v>
      </c>
      <c r="Z25" s="49">
        <f t="shared" si="1"/>
        <v>17</v>
      </c>
    </row>
    <row r="26" spans="1:26" s="43" customFormat="1" ht="24">
      <c r="A26" s="30">
        <v>20</v>
      </c>
      <c r="B26" s="72" t="s">
        <v>321</v>
      </c>
      <c r="C26" s="30" t="s">
        <v>153</v>
      </c>
      <c r="D26" s="72" t="s">
        <v>322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>
        <v>3</v>
      </c>
      <c r="P26" s="30">
        <v>3</v>
      </c>
      <c r="Q26" s="30"/>
      <c r="R26" s="30"/>
      <c r="S26" s="30">
        <v>3</v>
      </c>
      <c r="T26" s="30">
        <v>3</v>
      </c>
      <c r="U26" s="30">
        <v>2</v>
      </c>
      <c r="V26" s="30">
        <v>3</v>
      </c>
      <c r="W26" s="30"/>
      <c r="X26" s="30"/>
      <c r="Y26" s="48">
        <f t="shared" si="0"/>
        <v>9</v>
      </c>
      <c r="Z26" s="49">
        <f t="shared" si="1"/>
        <v>21</v>
      </c>
    </row>
    <row r="27" spans="1:26" s="43" customFormat="1" ht="24">
      <c r="A27" s="30">
        <v>21</v>
      </c>
      <c r="B27" s="72" t="s">
        <v>241</v>
      </c>
      <c r="C27" s="30" t="s">
        <v>24</v>
      </c>
      <c r="D27" s="30" t="s">
        <v>228</v>
      </c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>
        <v>1</v>
      </c>
      <c r="T27" s="30">
        <v>7</v>
      </c>
      <c r="U27" s="30"/>
      <c r="V27" s="30"/>
      <c r="W27" s="30"/>
      <c r="X27" s="30"/>
      <c r="Y27" s="48">
        <f t="shared" si="0"/>
        <v>7</v>
      </c>
      <c r="Z27" s="49">
        <f t="shared" si="1"/>
        <v>22</v>
      </c>
    </row>
    <row r="28" spans="1:26" s="43" customFormat="1" ht="24">
      <c r="A28" s="30">
        <v>22</v>
      </c>
      <c r="B28" s="72" t="s">
        <v>220</v>
      </c>
      <c r="C28" s="30" t="s">
        <v>24</v>
      </c>
      <c r="D28" s="51" t="s">
        <v>235</v>
      </c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>
        <v>1</v>
      </c>
      <c r="T28" s="30">
        <v>7</v>
      </c>
      <c r="U28" s="30"/>
      <c r="V28" s="30"/>
      <c r="W28" s="30"/>
      <c r="X28" s="30"/>
      <c r="Y28" s="48">
        <f t="shared" si="0"/>
        <v>7</v>
      </c>
      <c r="Z28" s="49">
        <f t="shared" si="1"/>
        <v>22</v>
      </c>
    </row>
    <row r="29" spans="1:26" s="43" customFormat="1" ht="18">
      <c r="A29" s="30">
        <v>23</v>
      </c>
      <c r="B29" s="72" t="s">
        <v>329</v>
      </c>
      <c r="C29" s="30" t="s">
        <v>175</v>
      </c>
      <c r="D29" s="30" t="s">
        <v>219</v>
      </c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>
        <v>1</v>
      </c>
      <c r="P29" s="30">
        <v>7</v>
      </c>
      <c r="Q29" s="30"/>
      <c r="R29" s="30"/>
      <c r="S29" s="30"/>
      <c r="T29" s="30"/>
      <c r="U29" s="30"/>
      <c r="V29" s="30"/>
      <c r="W29" s="30"/>
      <c r="X29" s="30"/>
      <c r="Y29" s="48">
        <f t="shared" si="0"/>
        <v>7</v>
      </c>
      <c r="Z29" s="49">
        <f t="shared" si="1"/>
        <v>22</v>
      </c>
    </row>
    <row r="30" spans="1:26" s="43" customFormat="1" ht="18">
      <c r="A30" s="30">
        <v>24</v>
      </c>
      <c r="B30" s="72" t="s">
        <v>194</v>
      </c>
      <c r="C30" s="30" t="s">
        <v>24</v>
      </c>
      <c r="D30" s="30" t="s">
        <v>234</v>
      </c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>
        <v>3</v>
      </c>
      <c r="P30" s="30">
        <v>3</v>
      </c>
      <c r="Q30" s="30"/>
      <c r="R30" s="30"/>
      <c r="S30" s="30">
        <v>3</v>
      </c>
      <c r="T30" s="30">
        <v>3</v>
      </c>
      <c r="U30" s="30"/>
      <c r="V30" s="30"/>
      <c r="W30" s="30"/>
      <c r="X30" s="30"/>
      <c r="Y30" s="48">
        <f t="shared" si="0"/>
        <v>6</v>
      </c>
      <c r="Z30" s="49">
        <f t="shared" si="1"/>
        <v>25</v>
      </c>
    </row>
    <row r="31" spans="1:26" s="43" customFormat="1" ht="18">
      <c r="A31" s="30">
        <v>25</v>
      </c>
      <c r="B31" s="72" t="s">
        <v>283</v>
      </c>
      <c r="C31" s="30" t="s">
        <v>24</v>
      </c>
      <c r="D31" s="72" t="s">
        <v>228</v>
      </c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>
        <v>3</v>
      </c>
      <c r="P31" s="30">
        <v>3</v>
      </c>
      <c r="Q31" s="30"/>
      <c r="R31" s="30"/>
      <c r="S31" s="30">
        <v>3</v>
      </c>
      <c r="T31" s="30">
        <v>3</v>
      </c>
      <c r="U31" s="30"/>
      <c r="V31" s="30"/>
      <c r="W31" s="30"/>
      <c r="X31" s="30"/>
      <c r="Y31" s="48">
        <f t="shared" si="0"/>
        <v>6</v>
      </c>
      <c r="Z31" s="49">
        <f t="shared" si="1"/>
        <v>25</v>
      </c>
    </row>
    <row r="32" spans="1:26" s="43" customFormat="1" ht="24">
      <c r="A32" s="30">
        <v>26</v>
      </c>
      <c r="B32" s="72" t="s">
        <v>262</v>
      </c>
      <c r="C32" s="30" t="s">
        <v>24</v>
      </c>
      <c r="D32" s="45" t="s">
        <v>263</v>
      </c>
      <c r="E32" s="30"/>
      <c r="F32" s="30"/>
      <c r="G32" s="30"/>
      <c r="H32" s="30"/>
      <c r="I32" s="30"/>
      <c r="J32" s="30"/>
      <c r="K32" s="30"/>
      <c r="L32" s="30"/>
      <c r="M32" s="30"/>
      <c r="N32" s="30"/>
      <c r="O32" s="30">
        <v>3</v>
      </c>
      <c r="P32" s="30">
        <v>3</v>
      </c>
      <c r="Q32" s="30"/>
      <c r="R32" s="30"/>
      <c r="S32" s="30">
        <v>3</v>
      </c>
      <c r="T32" s="30">
        <v>3</v>
      </c>
      <c r="U32" s="30"/>
      <c r="V32" s="30"/>
      <c r="W32" s="30"/>
      <c r="X32" s="30"/>
      <c r="Y32" s="48">
        <f t="shared" si="0"/>
        <v>6</v>
      </c>
      <c r="Z32" s="49">
        <f t="shared" si="1"/>
        <v>25</v>
      </c>
    </row>
    <row r="33" spans="1:26" s="43" customFormat="1" ht="24">
      <c r="A33" s="30">
        <v>27</v>
      </c>
      <c r="B33" s="72" t="s">
        <v>145</v>
      </c>
      <c r="C33" s="30" t="s">
        <v>24</v>
      </c>
      <c r="D33" s="72" t="s">
        <v>244</v>
      </c>
      <c r="E33" s="30"/>
      <c r="F33" s="30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>
        <v>2</v>
      </c>
      <c r="T33" s="30">
        <v>5</v>
      </c>
      <c r="U33" s="30"/>
      <c r="V33" s="30"/>
      <c r="W33" s="30"/>
      <c r="X33" s="30"/>
      <c r="Y33" s="48">
        <f t="shared" si="0"/>
        <v>5</v>
      </c>
      <c r="Z33" s="49">
        <f t="shared" si="1"/>
        <v>28</v>
      </c>
    </row>
    <row r="34" spans="1:26" s="43" customFormat="1" ht="18">
      <c r="A34" s="30">
        <v>28</v>
      </c>
      <c r="B34" s="72" t="s">
        <v>352</v>
      </c>
      <c r="C34" s="30" t="s">
        <v>155</v>
      </c>
      <c r="D34" s="30" t="s">
        <v>353</v>
      </c>
      <c r="E34" s="30">
        <v>1</v>
      </c>
      <c r="F34" s="30">
        <v>5</v>
      </c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48">
        <f t="shared" si="0"/>
        <v>5</v>
      </c>
      <c r="Z34" s="49">
        <f t="shared" si="1"/>
        <v>28</v>
      </c>
    </row>
    <row r="35" spans="1:26" s="43" customFormat="1" ht="18">
      <c r="A35" s="30">
        <v>29</v>
      </c>
      <c r="B35" s="72" t="s">
        <v>284</v>
      </c>
      <c r="C35" s="30" t="s">
        <v>22</v>
      </c>
      <c r="D35" s="72" t="s">
        <v>250</v>
      </c>
      <c r="E35" s="30"/>
      <c r="F35" s="30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>
        <v>1</v>
      </c>
      <c r="V35" s="30">
        <v>5</v>
      </c>
      <c r="W35" s="30"/>
      <c r="X35" s="30"/>
      <c r="Y35" s="48">
        <f t="shared" si="0"/>
        <v>5</v>
      </c>
      <c r="Z35" s="49">
        <f t="shared" si="1"/>
        <v>28</v>
      </c>
    </row>
    <row r="36" spans="1:26" s="43" customFormat="1" ht="18">
      <c r="A36" s="30">
        <v>30</v>
      </c>
      <c r="B36" s="72" t="s">
        <v>177</v>
      </c>
      <c r="C36" s="30" t="s">
        <v>22</v>
      </c>
      <c r="D36" s="30" t="s">
        <v>29</v>
      </c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>
        <v>1</v>
      </c>
      <c r="V36" s="30">
        <v>5</v>
      </c>
      <c r="W36" s="30"/>
      <c r="X36" s="30"/>
      <c r="Y36" s="48">
        <f t="shared" si="0"/>
        <v>5</v>
      </c>
      <c r="Z36" s="49">
        <f t="shared" si="1"/>
        <v>28</v>
      </c>
    </row>
    <row r="37" spans="1:26" s="43" customFormat="1" ht="18">
      <c r="A37" s="30">
        <v>31</v>
      </c>
      <c r="B37" s="72" t="s">
        <v>146</v>
      </c>
      <c r="C37" s="30" t="s">
        <v>24</v>
      </c>
      <c r="D37" s="30" t="s">
        <v>83</v>
      </c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>
        <v>2</v>
      </c>
      <c r="P37" s="30">
        <v>5</v>
      </c>
      <c r="Q37" s="30"/>
      <c r="R37" s="30"/>
      <c r="S37" s="30"/>
      <c r="T37" s="30"/>
      <c r="U37" s="30"/>
      <c r="V37" s="30"/>
      <c r="W37" s="30"/>
      <c r="X37" s="30"/>
      <c r="Y37" s="48">
        <f t="shared" si="0"/>
        <v>5</v>
      </c>
      <c r="Z37" s="49">
        <f t="shared" si="1"/>
        <v>28</v>
      </c>
    </row>
    <row r="38" spans="1:26" s="43" customFormat="1" ht="18">
      <c r="A38" s="30">
        <v>32</v>
      </c>
      <c r="B38" s="72" t="s">
        <v>300</v>
      </c>
      <c r="C38" s="30" t="s">
        <v>149</v>
      </c>
      <c r="D38" s="72" t="s">
        <v>150</v>
      </c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>
        <v>1</v>
      </c>
      <c r="V38" s="30">
        <v>5</v>
      </c>
      <c r="W38" s="30"/>
      <c r="X38" s="30"/>
      <c r="Y38" s="48">
        <f t="shared" ref="Y38:Y69" si="2">SUM(F38,H38,J38,L38,N38,P38,R38,T38,V38,X38)</f>
        <v>5</v>
      </c>
      <c r="Z38" s="49">
        <f t="shared" ref="Z38:Z69" si="3">RANK(Y38,$Y$6:$Y$95)</f>
        <v>28</v>
      </c>
    </row>
    <row r="39" spans="1:26" s="43" customFormat="1" ht="18">
      <c r="A39" s="30">
        <v>34</v>
      </c>
      <c r="B39" s="72" t="s">
        <v>295</v>
      </c>
      <c r="C39" s="30" t="s">
        <v>155</v>
      </c>
      <c r="D39" s="45" t="s">
        <v>320</v>
      </c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>
        <v>1</v>
      </c>
      <c r="V39" s="30">
        <v>5</v>
      </c>
      <c r="W39" s="30"/>
      <c r="X39" s="30"/>
      <c r="Y39" s="48">
        <f t="shared" si="2"/>
        <v>5</v>
      </c>
      <c r="Z39" s="49">
        <f t="shared" si="3"/>
        <v>28</v>
      </c>
    </row>
    <row r="40" spans="1:26" s="43" customFormat="1" ht="18">
      <c r="A40" s="30">
        <v>35</v>
      </c>
      <c r="B40" s="72" t="s">
        <v>360</v>
      </c>
      <c r="C40" s="30" t="s">
        <v>155</v>
      </c>
      <c r="D40" s="30" t="s">
        <v>353</v>
      </c>
      <c r="E40" s="30">
        <v>1</v>
      </c>
      <c r="F40" s="30">
        <v>5</v>
      </c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  <c r="Y40" s="48">
        <f t="shared" si="2"/>
        <v>5</v>
      </c>
      <c r="Z40" s="49">
        <f t="shared" si="3"/>
        <v>28</v>
      </c>
    </row>
    <row r="41" spans="1:26" s="43" customFormat="1" ht="18">
      <c r="A41" s="30">
        <v>36</v>
      </c>
      <c r="B41" s="72" t="s">
        <v>147</v>
      </c>
      <c r="C41" s="30" t="s">
        <v>24</v>
      </c>
      <c r="D41" s="30" t="s">
        <v>83</v>
      </c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>
        <v>1</v>
      </c>
      <c r="V41" s="30">
        <v>5</v>
      </c>
      <c r="W41" s="30"/>
      <c r="X41" s="30"/>
      <c r="Y41" s="48">
        <f t="shared" si="2"/>
        <v>5</v>
      </c>
      <c r="Z41" s="49">
        <f t="shared" si="3"/>
        <v>28</v>
      </c>
    </row>
    <row r="42" spans="1:26" s="43" customFormat="1" ht="18">
      <c r="A42" s="30">
        <v>37</v>
      </c>
      <c r="B42" s="72" t="s">
        <v>354</v>
      </c>
      <c r="C42" s="30" t="s">
        <v>155</v>
      </c>
      <c r="D42" s="30" t="s">
        <v>353</v>
      </c>
      <c r="E42" s="30">
        <v>2</v>
      </c>
      <c r="F42" s="30">
        <v>3</v>
      </c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>
        <v>2</v>
      </c>
      <c r="X42" s="30">
        <v>2</v>
      </c>
      <c r="Y42" s="48">
        <f t="shared" si="2"/>
        <v>5</v>
      </c>
      <c r="Z42" s="49">
        <f t="shared" si="3"/>
        <v>28</v>
      </c>
    </row>
    <row r="43" spans="1:26" s="43" customFormat="1" ht="18">
      <c r="A43" s="30">
        <v>38</v>
      </c>
      <c r="B43" s="72" t="s">
        <v>286</v>
      </c>
      <c r="C43" s="30" t="s">
        <v>24</v>
      </c>
      <c r="D43" s="72" t="s">
        <v>234</v>
      </c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>
        <v>2</v>
      </c>
      <c r="P43" s="30">
        <v>2</v>
      </c>
      <c r="Q43" s="30"/>
      <c r="R43" s="30"/>
      <c r="S43" s="30">
        <v>3</v>
      </c>
      <c r="T43" s="30">
        <v>3</v>
      </c>
      <c r="U43" s="30"/>
      <c r="V43" s="30"/>
      <c r="W43" s="30"/>
      <c r="X43" s="30"/>
      <c r="Y43" s="48">
        <f t="shared" si="2"/>
        <v>5</v>
      </c>
      <c r="Z43" s="49">
        <f t="shared" si="3"/>
        <v>28</v>
      </c>
    </row>
    <row r="44" spans="1:26" s="43" customFormat="1" ht="24">
      <c r="A44" s="30">
        <v>39</v>
      </c>
      <c r="B44" s="12" t="s">
        <v>362</v>
      </c>
      <c r="C44" s="12" t="s">
        <v>22</v>
      </c>
      <c r="D44" s="12" t="s">
        <v>29</v>
      </c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>
        <v>1</v>
      </c>
      <c r="V44" s="31">
        <v>5</v>
      </c>
      <c r="W44" s="31"/>
      <c r="X44" s="31"/>
      <c r="Y44" s="48">
        <f t="shared" si="2"/>
        <v>5</v>
      </c>
      <c r="Z44" s="49">
        <f t="shared" si="3"/>
        <v>28</v>
      </c>
    </row>
    <row r="45" spans="1:26" s="43" customFormat="1" ht="24">
      <c r="A45" s="30">
        <v>40</v>
      </c>
      <c r="B45" s="72" t="s">
        <v>141</v>
      </c>
      <c r="C45" s="30" t="s">
        <v>22</v>
      </c>
      <c r="D45" s="30" t="s">
        <v>23</v>
      </c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>
        <v>1</v>
      </c>
      <c r="V45" s="30">
        <v>5</v>
      </c>
      <c r="W45" s="30"/>
      <c r="X45" s="30"/>
      <c r="Y45" s="48">
        <f t="shared" si="2"/>
        <v>5</v>
      </c>
      <c r="Z45" s="49">
        <f t="shared" si="3"/>
        <v>28</v>
      </c>
    </row>
    <row r="46" spans="1:26" s="43" customFormat="1" ht="18">
      <c r="A46" s="30">
        <v>41</v>
      </c>
      <c r="B46" s="72" t="s">
        <v>157</v>
      </c>
      <c r="C46" s="30" t="s">
        <v>24</v>
      </c>
      <c r="D46" s="52" t="s">
        <v>31</v>
      </c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>
        <v>2</v>
      </c>
      <c r="P46" s="30">
        <v>5</v>
      </c>
      <c r="Q46" s="30"/>
      <c r="R46" s="30"/>
      <c r="S46" s="30"/>
      <c r="T46" s="30"/>
      <c r="U46" s="30"/>
      <c r="V46" s="30"/>
      <c r="W46" s="30"/>
      <c r="X46" s="30"/>
      <c r="Y46" s="48">
        <f t="shared" si="2"/>
        <v>5</v>
      </c>
      <c r="Z46" s="49">
        <f t="shared" si="3"/>
        <v>28</v>
      </c>
    </row>
    <row r="47" spans="1:26" s="43" customFormat="1" ht="18">
      <c r="A47" s="30">
        <v>42</v>
      </c>
      <c r="B47" s="72" t="s">
        <v>357</v>
      </c>
      <c r="C47" s="30" t="s">
        <v>22</v>
      </c>
      <c r="D47" s="30" t="s">
        <v>302</v>
      </c>
      <c r="E47" s="30">
        <v>1</v>
      </c>
      <c r="F47" s="30">
        <v>5</v>
      </c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48">
        <f t="shared" si="2"/>
        <v>5</v>
      </c>
      <c r="Z47" s="49">
        <f t="shared" si="3"/>
        <v>28</v>
      </c>
    </row>
    <row r="48" spans="1:26" s="43" customFormat="1" ht="18">
      <c r="A48" s="30">
        <v>43</v>
      </c>
      <c r="B48" s="72" t="s">
        <v>254</v>
      </c>
      <c r="C48" s="30" t="s">
        <v>22</v>
      </c>
      <c r="D48" s="30" t="s">
        <v>28</v>
      </c>
      <c r="E48" s="30">
        <v>1</v>
      </c>
      <c r="F48" s="30">
        <v>5</v>
      </c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48">
        <f t="shared" si="2"/>
        <v>5</v>
      </c>
      <c r="Z48" s="49">
        <f t="shared" si="3"/>
        <v>28</v>
      </c>
    </row>
    <row r="49" spans="1:26" s="43" customFormat="1" ht="24">
      <c r="A49" s="30">
        <v>44</v>
      </c>
      <c r="B49" s="72" t="s">
        <v>363</v>
      </c>
      <c r="C49" s="30" t="s">
        <v>22</v>
      </c>
      <c r="D49" s="72" t="s">
        <v>29</v>
      </c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>
        <v>1</v>
      </c>
      <c r="V49" s="30">
        <v>5</v>
      </c>
      <c r="W49" s="30"/>
      <c r="X49" s="30"/>
      <c r="Y49" s="48">
        <f t="shared" si="2"/>
        <v>5</v>
      </c>
      <c r="Z49" s="49">
        <f t="shared" si="3"/>
        <v>28</v>
      </c>
    </row>
    <row r="50" spans="1:26" s="43" customFormat="1" ht="24">
      <c r="A50" s="30">
        <v>45</v>
      </c>
      <c r="B50" s="72" t="s">
        <v>324</v>
      </c>
      <c r="C50" s="30" t="s">
        <v>153</v>
      </c>
      <c r="D50" s="72" t="s">
        <v>322</v>
      </c>
      <c r="E50" s="30"/>
      <c r="F50" s="30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>
        <v>3</v>
      </c>
      <c r="T50" s="30">
        <v>3</v>
      </c>
      <c r="U50" s="30"/>
      <c r="V50" s="30"/>
      <c r="W50" s="30"/>
      <c r="X50" s="30"/>
      <c r="Y50" s="48">
        <f t="shared" si="2"/>
        <v>3</v>
      </c>
      <c r="Z50" s="49">
        <f t="shared" si="3"/>
        <v>45</v>
      </c>
    </row>
    <row r="51" spans="1:26" s="43" customFormat="1" ht="18">
      <c r="A51" s="30">
        <v>46</v>
      </c>
      <c r="B51" s="72" t="s">
        <v>297</v>
      </c>
      <c r="C51" s="30" t="s">
        <v>155</v>
      </c>
      <c r="D51" s="72" t="s">
        <v>319</v>
      </c>
      <c r="E51" s="30">
        <v>2</v>
      </c>
      <c r="F51" s="30">
        <v>3</v>
      </c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48">
        <f t="shared" si="2"/>
        <v>3</v>
      </c>
      <c r="Z51" s="49">
        <f t="shared" si="3"/>
        <v>45</v>
      </c>
    </row>
    <row r="52" spans="1:26" s="43" customFormat="1" ht="18">
      <c r="A52" s="30">
        <v>47</v>
      </c>
      <c r="B52" s="72" t="s">
        <v>358</v>
      </c>
      <c r="C52" s="30" t="s">
        <v>22</v>
      </c>
      <c r="D52" s="30" t="s">
        <v>302</v>
      </c>
      <c r="E52" s="30"/>
      <c r="F52" s="30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>
        <v>2</v>
      </c>
      <c r="V52" s="30">
        <v>3</v>
      </c>
      <c r="W52" s="30"/>
      <c r="X52" s="30"/>
      <c r="Y52" s="48">
        <f t="shared" si="2"/>
        <v>3</v>
      </c>
      <c r="Z52" s="49">
        <f t="shared" si="3"/>
        <v>45</v>
      </c>
    </row>
    <row r="53" spans="1:26" s="43" customFormat="1" ht="24">
      <c r="A53" s="30">
        <v>48</v>
      </c>
      <c r="B53" s="72" t="s">
        <v>327</v>
      </c>
      <c r="C53" s="30" t="s">
        <v>24</v>
      </c>
      <c r="D53" s="30" t="s">
        <v>31</v>
      </c>
      <c r="E53" s="30"/>
      <c r="F53" s="30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>
        <v>3</v>
      </c>
      <c r="T53" s="30">
        <v>3</v>
      </c>
      <c r="U53" s="30"/>
      <c r="V53" s="30"/>
      <c r="W53" s="30"/>
      <c r="X53" s="30"/>
      <c r="Y53" s="48">
        <f t="shared" si="2"/>
        <v>3</v>
      </c>
      <c r="Z53" s="49">
        <f t="shared" si="3"/>
        <v>45</v>
      </c>
    </row>
    <row r="54" spans="1:26" s="43" customFormat="1" ht="18">
      <c r="A54" s="30">
        <v>49</v>
      </c>
      <c r="B54" s="72" t="s">
        <v>325</v>
      </c>
      <c r="C54" s="30" t="s">
        <v>24</v>
      </c>
      <c r="D54" s="72" t="s">
        <v>228</v>
      </c>
      <c r="E54" s="30"/>
      <c r="F54" s="30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>
        <v>3</v>
      </c>
      <c r="T54" s="30">
        <v>3</v>
      </c>
      <c r="U54" s="30"/>
      <c r="V54" s="30"/>
      <c r="W54" s="30"/>
      <c r="X54" s="30"/>
      <c r="Y54" s="48">
        <f t="shared" si="2"/>
        <v>3</v>
      </c>
      <c r="Z54" s="49">
        <f t="shared" si="3"/>
        <v>45</v>
      </c>
    </row>
    <row r="55" spans="1:26" s="43" customFormat="1" ht="18">
      <c r="A55" s="30">
        <v>50</v>
      </c>
      <c r="B55" s="72" t="s">
        <v>332</v>
      </c>
      <c r="C55" s="30" t="s">
        <v>24</v>
      </c>
      <c r="D55" s="30" t="s">
        <v>229</v>
      </c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>
        <v>3</v>
      </c>
      <c r="P55" s="30">
        <v>3</v>
      </c>
      <c r="Q55" s="30"/>
      <c r="R55" s="30"/>
      <c r="S55" s="30"/>
      <c r="T55" s="30"/>
      <c r="U55" s="30"/>
      <c r="V55" s="30"/>
      <c r="W55" s="30"/>
      <c r="X55" s="30"/>
      <c r="Y55" s="48">
        <f t="shared" si="2"/>
        <v>3</v>
      </c>
      <c r="Z55" s="49">
        <f t="shared" si="3"/>
        <v>45</v>
      </c>
    </row>
    <row r="56" spans="1:26" s="43" customFormat="1" ht="18">
      <c r="A56" s="30">
        <v>51</v>
      </c>
      <c r="B56" s="72" t="s">
        <v>349</v>
      </c>
      <c r="C56" s="30" t="s">
        <v>149</v>
      </c>
      <c r="D56" s="30" t="s">
        <v>150</v>
      </c>
      <c r="E56" s="30">
        <v>2</v>
      </c>
      <c r="F56" s="30">
        <v>3</v>
      </c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48">
        <f t="shared" si="2"/>
        <v>3</v>
      </c>
      <c r="Z56" s="49">
        <f t="shared" si="3"/>
        <v>45</v>
      </c>
    </row>
    <row r="57" spans="1:26" s="43" customFormat="1" ht="18">
      <c r="A57" s="30">
        <v>52</v>
      </c>
      <c r="B57" s="72" t="s">
        <v>359</v>
      </c>
      <c r="C57" s="30" t="s">
        <v>22</v>
      </c>
      <c r="D57" s="72" t="s">
        <v>302</v>
      </c>
      <c r="E57" s="30"/>
      <c r="F57" s="30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>
        <v>2</v>
      </c>
      <c r="V57" s="30">
        <v>3</v>
      </c>
      <c r="W57" s="30"/>
      <c r="X57" s="30"/>
      <c r="Y57" s="48">
        <f t="shared" si="2"/>
        <v>3</v>
      </c>
      <c r="Z57" s="49">
        <f t="shared" si="3"/>
        <v>45</v>
      </c>
    </row>
    <row r="58" spans="1:26" s="43" customFormat="1" ht="18">
      <c r="A58" s="30">
        <v>53</v>
      </c>
      <c r="B58" s="72" t="s">
        <v>275</v>
      </c>
      <c r="C58" s="30" t="s">
        <v>153</v>
      </c>
      <c r="D58" s="72" t="s">
        <v>276</v>
      </c>
      <c r="E58" s="30"/>
      <c r="F58" s="30"/>
      <c r="G58" s="30"/>
      <c r="H58" s="30"/>
      <c r="I58" s="30"/>
      <c r="J58" s="30"/>
      <c r="K58" s="30"/>
      <c r="L58" s="30"/>
      <c r="M58" s="30"/>
      <c r="N58" s="30"/>
      <c r="O58" s="30">
        <v>3</v>
      </c>
      <c r="P58" s="30">
        <v>3</v>
      </c>
      <c r="Q58" s="30"/>
      <c r="R58" s="30"/>
      <c r="S58" s="30"/>
      <c r="T58" s="30"/>
      <c r="U58" s="30"/>
      <c r="V58" s="30"/>
      <c r="W58" s="30"/>
      <c r="X58" s="30"/>
      <c r="Y58" s="48">
        <f t="shared" si="2"/>
        <v>3</v>
      </c>
      <c r="Z58" s="49">
        <f t="shared" si="3"/>
        <v>45</v>
      </c>
    </row>
    <row r="59" spans="1:26" s="43" customFormat="1" ht="18">
      <c r="A59" s="30">
        <v>54</v>
      </c>
      <c r="B59" s="72" t="s">
        <v>160</v>
      </c>
      <c r="C59" s="30" t="s">
        <v>155</v>
      </c>
      <c r="D59" s="30" t="s">
        <v>161</v>
      </c>
      <c r="E59" s="30"/>
      <c r="F59" s="30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>
        <v>3</v>
      </c>
      <c r="V59" s="30">
        <v>2</v>
      </c>
      <c r="W59" s="30"/>
      <c r="X59" s="30"/>
      <c r="Y59" s="48">
        <f t="shared" si="2"/>
        <v>2</v>
      </c>
      <c r="Z59" s="49">
        <f t="shared" si="3"/>
        <v>54</v>
      </c>
    </row>
    <row r="60" spans="1:26" s="43" customFormat="1" ht="18">
      <c r="A60" s="30">
        <v>55</v>
      </c>
      <c r="B60" s="72" t="s">
        <v>350</v>
      </c>
      <c r="C60" s="30" t="s">
        <v>175</v>
      </c>
      <c r="D60" s="30" t="s">
        <v>219</v>
      </c>
      <c r="E60" s="30">
        <v>3</v>
      </c>
      <c r="F60" s="30">
        <v>2</v>
      </c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  <c r="Y60" s="48">
        <f t="shared" si="2"/>
        <v>2</v>
      </c>
      <c r="Z60" s="49">
        <f t="shared" si="3"/>
        <v>54</v>
      </c>
    </row>
    <row r="61" spans="1:26" s="43" customFormat="1" ht="24">
      <c r="A61" s="30">
        <v>56</v>
      </c>
      <c r="B61" s="72" t="s">
        <v>265</v>
      </c>
      <c r="C61" s="30" t="s">
        <v>22</v>
      </c>
      <c r="D61" s="30" t="s">
        <v>248</v>
      </c>
      <c r="E61" s="30"/>
      <c r="F61" s="30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>
        <v>3</v>
      </c>
      <c r="V61" s="30">
        <v>2</v>
      </c>
      <c r="W61" s="30"/>
      <c r="X61" s="30"/>
      <c r="Y61" s="48">
        <f t="shared" si="2"/>
        <v>2</v>
      </c>
      <c r="Z61" s="49">
        <f t="shared" si="3"/>
        <v>54</v>
      </c>
    </row>
    <row r="62" spans="1:26" s="43" customFormat="1" ht="18">
      <c r="A62" s="30">
        <v>57</v>
      </c>
      <c r="B62" s="72" t="s">
        <v>356</v>
      </c>
      <c r="C62" s="30" t="s">
        <v>155</v>
      </c>
      <c r="D62" s="72" t="s">
        <v>320</v>
      </c>
      <c r="E62" s="30">
        <v>3</v>
      </c>
      <c r="F62" s="30">
        <v>2</v>
      </c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  <c r="Y62" s="48">
        <f t="shared" si="2"/>
        <v>2</v>
      </c>
      <c r="Z62" s="49">
        <f t="shared" si="3"/>
        <v>54</v>
      </c>
    </row>
    <row r="63" spans="1:26" s="43" customFormat="1" ht="18">
      <c r="A63" s="30">
        <v>58</v>
      </c>
      <c r="B63" s="72" t="s">
        <v>251</v>
      </c>
      <c r="C63" s="30" t="s">
        <v>24</v>
      </c>
      <c r="D63" s="30" t="s">
        <v>83</v>
      </c>
      <c r="E63" s="30">
        <v>3</v>
      </c>
      <c r="F63" s="30">
        <v>2</v>
      </c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  <c r="Y63" s="48">
        <f t="shared" si="2"/>
        <v>2</v>
      </c>
      <c r="Z63" s="49">
        <f t="shared" si="3"/>
        <v>54</v>
      </c>
    </row>
    <row r="64" spans="1:26" s="43" customFormat="1" ht="18">
      <c r="A64" s="30">
        <v>59</v>
      </c>
      <c r="B64" s="72" t="s">
        <v>281</v>
      </c>
      <c r="C64" s="30" t="s">
        <v>22</v>
      </c>
      <c r="D64" s="72" t="s">
        <v>28</v>
      </c>
      <c r="E64" s="30">
        <v>3</v>
      </c>
      <c r="F64" s="30">
        <v>2</v>
      </c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  <c r="Y64" s="48">
        <f t="shared" si="2"/>
        <v>2</v>
      </c>
      <c r="Z64" s="49">
        <f t="shared" si="3"/>
        <v>54</v>
      </c>
    </row>
    <row r="65" spans="1:26" s="43" customFormat="1" ht="24">
      <c r="A65" s="30">
        <v>59</v>
      </c>
      <c r="B65" s="72" t="s">
        <v>301</v>
      </c>
      <c r="C65" s="30" t="s">
        <v>22</v>
      </c>
      <c r="D65" s="72" t="s">
        <v>302</v>
      </c>
      <c r="E65" s="30">
        <v>3</v>
      </c>
      <c r="F65" s="30">
        <v>2</v>
      </c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  <c r="Y65" s="48">
        <f t="shared" si="2"/>
        <v>2</v>
      </c>
      <c r="Z65" s="49">
        <f t="shared" si="3"/>
        <v>54</v>
      </c>
    </row>
    <row r="66" spans="1:26" s="43" customFormat="1" ht="18">
      <c r="A66" s="30">
        <v>60</v>
      </c>
      <c r="B66" s="72" t="s">
        <v>181</v>
      </c>
      <c r="C66" s="30" t="s">
        <v>155</v>
      </c>
      <c r="D66" s="30" t="s">
        <v>224</v>
      </c>
      <c r="E66" s="30"/>
      <c r="F66" s="30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  <c r="Y66" s="48">
        <f t="shared" si="2"/>
        <v>0</v>
      </c>
      <c r="Z66" s="49">
        <f t="shared" si="3"/>
        <v>61</v>
      </c>
    </row>
    <row r="67" spans="1:26" s="43" customFormat="1" ht="18">
      <c r="A67" s="30">
        <v>61</v>
      </c>
      <c r="B67" s="72" t="s">
        <v>172</v>
      </c>
      <c r="C67" s="30" t="s">
        <v>24</v>
      </c>
      <c r="D67" s="30" t="s">
        <v>31</v>
      </c>
      <c r="E67" s="30"/>
      <c r="F67" s="30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  <c r="Y67" s="48">
        <f t="shared" si="2"/>
        <v>0</v>
      </c>
      <c r="Z67" s="49">
        <f t="shared" si="3"/>
        <v>61</v>
      </c>
    </row>
    <row r="68" spans="1:26" s="43" customFormat="1" ht="18">
      <c r="A68" s="30">
        <v>62</v>
      </c>
      <c r="B68" s="72" t="s">
        <v>277</v>
      </c>
      <c r="C68" s="30" t="s">
        <v>278</v>
      </c>
      <c r="D68" s="72" t="s">
        <v>279</v>
      </c>
      <c r="E68" s="30"/>
      <c r="F68" s="30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  <c r="Y68" s="48">
        <f t="shared" si="2"/>
        <v>0</v>
      </c>
      <c r="Z68" s="49">
        <f t="shared" si="3"/>
        <v>61</v>
      </c>
    </row>
    <row r="69" spans="1:26" s="43" customFormat="1" ht="36">
      <c r="A69" s="30">
        <v>63</v>
      </c>
      <c r="B69" s="72" t="s">
        <v>142</v>
      </c>
      <c r="C69" s="30" t="s">
        <v>22</v>
      </c>
      <c r="D69" s="72" t="s">
        <v>226</v>
      </c>
      <c r="E69" s="30"/>
      <c r="F69" s="30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  <c r="Y69" s="48">
        <f t="shared" si="2"/>
        <v>0</v>
      </c>
      <c r="Z69" s="49">
        <f t="shared" si="3"/>
        <v>61</v>
      </c>
    </row>
    <row r="70" spans="1:26" s="43" customFormat="1" ht="18">
      <c r="A70" s="30">
        <v>64</v>
      </c>
      <c r="B70" s="72" t="s">
        <v>165</v>
      </c>
      <c r="C70" s="30" t="s">
        <v>24</v>
      </c>
      <c r="D70" s="30" t="s">
        <v>31</v>
      </c>
      <c r="E70" s="30"/>
      <c r="F70" s="30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  <c r="Y70" s="48">
        <f t="shared" ref="Y70:Y95" si="4">SUM(F70,H70,J70,L70,N70,P70,R70,T70,V70,X70)</f>
        <v>0</v>
      </c>
      <c r="Z70" s="49">
        <f t="shared" ref="Z70:Z95" si="5">RANK(Y70,$Y$6:$Y$95)</f>
        <v>61</v>
      </c>
    </row>
    <row r="71" spans="1:26" s="43" customFormat="1" ht="24">
      <c r="A71" s="30">
        <v>65</v>
      </c>
      <c r="B71" s="72" t="s">
        <v>168</v>
      </c>
      <c r="C71" s="30" t="s">
        <v>153</v>
      </c>
      <c r="D71" s="30"/>
      <c r="E71" s="30"/>
      <c r="F71" s="30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  <c r="Y71" s="48">
        <f t="shared" si="4"/>
        <v>0</v>
      </c>
      <c r="Z71" s="49">
        <f t="shared" si="5"/>
        <v>61</v>
      </c>
    </row>
    <row r="72" spans="1:26" s="43" customFormat="1" ht="24">
      <c r="A72" s="30">
        <v>66</v>
      </c>
      <c r="B72" s="72" t="s">
        <v>183</v>
      </c>
      <c r="C72" s="30" t="s">
        <v>24</v>
      </c>
      <c r="D72" s="30"/>
      <c r="E72" s="30"/>
      <c r="F72" s="30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  <c r="Y72" s="48">
        <f t="shared" si="4"/>
        <v>0</v>
      </c>
      <c r="Z72" s="49">
        <f t="shared" si="5"/>
        <v>61</v>
      </c>
    </row>
    <row r="73" spans="1:26" s="43" customFormat="1" ht="18">
      <c r="A73" s="30">
        <v>67</v>
      </c>
      <c r="B73" s="72" t="s">
        <v>247</v>
      </c>
      <c r="C73" s="30" t="s">
        <v>22</v>
      </c>
      <c r="D73" s="30" t="s">
        <v>248</v>
      </c>
      <c r="E73" s="30"/>
      <c r="F73" s="30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  <c r="Y73" s="48">
        <f t="shared" si="4"/>
        <v>0</v>
      </c>
      <c r="Z73" s="49">
        <f t="shared" si="5"/>
        <v>61</v>
      </c>
    </row>
    <row r="74" spans="1:26" s="43" customFormat="1" ht="18">
      <c r="A74" s="30">
        <v>68</v>
      </c>
      <c r="B74" s="72" t="s">
        <v>253</v>
      </c>
      <c r="C74" s="30" t="s">
        <v>24</v>
      </c>
      <c r="D74" s="30" t="s">
        <v>237</v>
      </c>
      <c r="E74" s="30"/>
      <c r="F74" s="30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  <c r="Y74" s="48">
        <f t="shared" si="4"/>
        <v>0</v>
      </c>
      <c r="Z74" s="49">
        <f t="shared" si="5"/>
        <v>61</v>
      </c>
    </row>
    <row r="75" spans="1:26" s="43" customFormat="1" ht="18">
      <c r="A75" s="30">
        <v>69</v>
      </c>
      <c r="B75" s="72" t="s">
        <v>257</v>
      </c>
      <c r="C75" s="30" t="s">
        <v>258</v>
      </c>
      <c r="D75" s="30" t="s">
        <v>259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  <c r="Y75" s="48">
        <f t="shared" si="4"/>
        <v>0</v>
      </c>
      <c r="Z75" s="49">
        <f t="shared" si="5"/>
        <v>61</v>
      </c>
    </row>
    <row r="76" spans="1:26" s="43" customFormat="1" ht="18">
      <c r="A76" s="30">
        <v>70</v>
      </c>
      <c r="B76" s="72" t="s">
        <v>272</v>
      </c>
      <c r="C76" s="30" t="s">
        <v>24</v>
      </c>
      <c r="D76" s="72" t="s">
        <v>83</v>
      </c>
      <c r="E76" s="30"/>
      <c r="F76" s="30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48">
        <f t="shared" si="4"/>
        <v>0</v>
      </c>
      <c r="Z76" s="49">
        <f t="shared" si="5"/>
        <v>61</v>
      </c>
    </row>
    <row r="77" spans="1:26" s="43" customFormat="1" ht="24">
      <c r="A77" s="30">
        <v>71</v>
      </c>
      <c r="B77" s="72" t="s">
        <v>280</v>
      </c>
      <c r="C77" s="30" t="s">
        <v>24</v>
      </c>
      <c r="D77" s="72" t="s">
        <v>263</v>
      </c>
      <c r="E77" s="30"/>
      <c r="F77" s="30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48">
        <f t="shared" si="4"/>
        <v>0</v>
      </c>
      <c r="Z77" s="49">
        <f t="shared" si="5"/>
        <v>61</v>
      </c>
    </row>
    <row r="78" spans="1:26" s="43" customFormat="1" ht="18">
      <c r="A78" s="30">
        <v>72</v>
      </c>
      <c r="B78" s="72" t="s">
        <v>290</v>
      </c>
      <c r="C78" s="30" t="s">
        <v>24</v>
      </c>
      <c r="D78" s="72" t="s">
        <v>237</v>
      </c>
      <c r="E78" s="30"/>
      <c r="F78" s="30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48">
        <f t="shared" si="4"/>
        <v>0</v>
      </c>
      <c r="Z78" s="49">
        <f t="shared" si="5"/>
        <v>61</v>
      </c>
    </row>
    <row r="79" spans="1:26" s="43" customFormat="1" ht="24">
      <c r="A79" s="30">
        <v>73</v>
      </c>
      <c r="B79" s="72" t="s">
        <v>298</v>
      </c>
      <c r="C79" s="30" t="s">
        <v>155</v>
      </c>
      <c r="D79" s="72" t="s">
        <v>288</v>
      </c>
      <c r="E79" s="30"/>
      <c r="F79" s="30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48">
        <f t="shared" si="4"/>
        <v>0</v>
      </c>
      <c r="Z79" s="49">
        <f t="shared" si="5"/>
        <v>61</v>
      </c>
    </row>
    <row r="80" spans="1:26" s="43" customFormat="1" ht="24">
      <c r="A80" s="30">
        <v>74</v>
      </c>
      <c r="B80" s="72" t="s">
        <v>156</v>
      </c>
      <c r="C80" s="30" t="s">
        <v>24</v>
      </c>
      <c r="D80" s="30" t="s">
        <v>229</v>
      </c>
      <c r="E80" s="30"/>
      <c r="F80" s="30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48">
        <f t="shared" si="4"/>
        <v>0</v>
      </c>
      <c r="Z80" s="49">
        <f t="shared" si="5"/>
        <v>61</v>
      </c>
    </row>
    <row r="81" spans="1:26" s="43" customFormat="1" ht="18">
      <c r="A81" s="30">
        <v>75</v>
      </c>
      <c r="B81" s="72" t="s">
        <v>158</v>
      </c>
      <c r="C81" s="30" t="s">
        <v>24</v>
      </c>
      <c r="D81" s="30" t="s">
        <v>83</v>
      </c>
      <c r="E81" s="30"/>
      <c r="F81" s="30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48">
        <f t="shared" si="4"/>
        <v>0</v>
      </c>
      <c r="Z81" s="49">
        <f t="shared" si="5"/>
        <v>61</v>
      </c>
    </row>
    <row r="82" spans="1:26" s="43" customFormat="1" ht="18">
      <c r="A82" s="30">
        <v>76</v>
      </c>
      <c r="B82" s="72" t="s">
        <v>162</v>
      </c>
      <c r="C82" s="30" t="s">
        <v>163</v>
      </c>
      <c r="D82" s="30" t="s">
        <v>237</v>
      </c>
      <c r="E82" s="30"/>
      <c r="F82" s="30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  <c r="Y82" s="48">
        <f t="shared" si="4"/>
        <v>0</v>
      </c>
      <c r="Z82" s="49">
        <f t="shared" si="5"/>
        <v>61</v>
      </c>
    </row>
    <row r="83" spans="1:26" s="43" customFormat="1" ht="24">
      <c r="A83" s="30">
        <v>77</v>
      </c>
      <c r="B83" s="72" t="s">
        <v>166</v>
      </c>
      <c r="C83" s="30" t="s">
        <v>24</v>
      </c>
      <c r="D83" s="72" t="s">
        <v>231</v>
      </c>
      <c r="E83" s="30"/>
      <c r="F83" s="30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  <c r="Y83" s="48">
        <f t="shared" si="4"/>
        <v>0</v>
      </c>
      <c r="Z83" s="49">
        <f t="shared" si="5"/>
        <v>61</v>
      </c>
    </row>
    <row r="84" spans="1:26" s="43" customFormat="1" ht="36">
      <c r="A84" s="30">
        <v>78</v>
      </c>
      <c r="B84" s="72" t="s">
        <v>167</v>
      </c>
      <c r="C84" s="30" t="s">
        <v>153</v>
      </c>
      <c r="D84" s="72" t="s">
        <v>233</v>
      </c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  <c r="Y84" s="48">
        <f t="shared" si="4"/>
        <v>0</v>
      </c>
      <c r="Z84" s="49">
        <f t="shared" si="5"/>
        <v>61</v>
      </c>
    </row>
    <row r="85" spans="1:26" s="43" customFormat="1" ht="18">
      <c r="A85" s="30">
        <v>79</v>
      </c>
      <c r="B85" s="72" t="s">
        <v>174</v>
      </c>
      <c r="C85" s="30" t="s">
        <v>175</v>
      </c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  <c r="Y85" s="48">
        <f t="shared" si="4"/>
        <v>0</v>
      </c>
      <c r="Z85" s="49">
        <f t="shared" si="5"/>
        <v>61</v>
      </c>
    </row>
    <row r="86" spans="1:26" s="43" customFormat="1" ht="24">
      <c r="A86" s="30">
        <v>80</v>
      </c>
      <c r="B86" s="72" t="s">
        <v>179</v>
      </c>
      <c r="C86" s="30" t="s">
        <v>24</v>
      </c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  <c r="Y86" s="48">
        <f t="shared" si="4"/>
        <v>0</v>
      </c>
      <c r="Z86" s="49">
        <f t="shared" si="5"/>
        <v>61</v>
      </c>
    </row>
    <row r="87" spans="1:26" s="43" customFormat="1" ht="36">
      <c r="A87" s="30">
        <v>81</v>
      </c>
      <c r="B87" s="72" t="s">
        <v>180</v>
      </c>
      <c r="C87" s="30" t="s">
        <v>22</v>
      </c>
      <c r="D87" s="72" t="s">
        <v>222</v>
      </c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  <c r="Y87" s="48">
        <f t="shared" si="4"/>
        <v>0</v>
      </c>
      <c r="Z87" s="49">
        <f t="shared" si="5"/>
        <v>61</v>
      </c>
    </row>
    <row r="88" spans="1:26" s="43" customFormat="1" ht="18">
      <c r="A88" s="30">
        <v>82</v>
      </c>
      <c r="B88" s="72" t="s">
        <v>182</v>
      </c>
      <c r="C88" s="30" t="s">
        <v>22</v>
      </c>
      <c r="D88" s="30" t="s">
        <v>29</v>
      </c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  <c r="Y88" s="48">
        <f t="shared" si="4"/>
        <v>0</v>
      </c>
      <c r="Z88" s="49">
        <f t="shared" si="5"/>
        <v>61</v>
      </c>
    </row>
    <row r="89" spans="1:26" s="43" customFormat="1" ht="18">
      <c r="A89" s="30">
        <v>83</v>
      </c>
      <c r="B89" s="72" t="s">
        <v>185</v>
      </c>
      <c r="C89" s="30" t="s">
        <v>22</v>
      </c>
      <c r="D89" s="30" t="s">
        <v>29</v>
      </c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  <c r="Y89" s="48">
        <f t="shared" si="4"/>
        <v>0</v>
      </c>
      <c r="Z89" s="49">
        <f t="shared" si="5"/>
        <v>61</v>
      </c>
    </row>
    <row r="90" spans="1:26" s="43" customFormat="1" ht="24">
      <c r="A90" s="30">
        <v>84</v>
      </c>
      <c r="B90" s="72" t="s">
        <v>255</v>
      </c>
      <c r="C90" s="30" t="s">
        <v>153</v>
      </c>
      <c r="D90" s="72" t="s">
        <v>256</v>
      </c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  <c r="Y90" s="48">
        <f t="shared" si="4"/>
        <v>0</v>
      </c>
      <c r="Z90" s="49">
        <f t="shared" si="5"/>
        <v>61</v>
      </c>
    </row>
    <row r="91" spans="1:26" s="43" customFormat="1" ht="18">
      <c r="A91" s="30">
        <v>85</v>
      </c>
      <c r="B91" s="72" t="s">
        <v>260</v>
      </c>
      <c r="C91" s="30" t="s">
        <v>24</v>
      </c>
      <c r="D91" s="30" t="s">
        <v>83</v>
      </c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  <c r="Y91" s="48">
        <f t="shared" si="4"/>
        <v>0</v>
      </c>
      <c r="Z91" s="49">
        <f t="shared" si="5"/>
        <v>61</v>
      </c>
    </row>
    <row r="92" spans="1:26" s="43" customFormat="1" ht="24">
      <c r="A92" s="30">
        <v>85</v>
      </c>
      <c r="B92" s="72" t="s">
        <v>264</v>
      </c>
      <c r="C92" s="30" t="s">
        <v>153</v>
      </c>
      <c r="D92" s="72" t="s">
        <v>256</v>
      </c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  <c r="Y92" s="48">
        <f t="shared" si="4"/>
        <v>0</v>
      </c>
      <c r="Z92" s="49">
        <f t="shared" si="5"/>
        <v>61</v>
      </c>
    </row>
    <row r="93" spans="1:26" s="43" customFormat="1" ht="18">
      <c r="A93" s="30">
        <v>85</v>
      </c>
      <c r="B93" s="72" t="s">
        <v>268</v>
      </c>
      <c r="C93" s="30" t="s">
        <v>155</v>
      </c>
      <c r="D93" s="30" t="s">
        <v>219</v>
      </c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  <c r="Y93" s="48">
        <f t="shared" si="4"/>
        <v>0</v>
      </c>
      <c r="Z93" s="49">
        <f t="shared" si="5"/>
        <v>61</v>
      </c>
    </row>
    <row r="94" spans="1:26" s="43" customFormat="1" ht="24">
      <c r="A94" s="30">
        <v>86</v>
      </c>
      <c r="B94" s="73" t="s">
        <v>273</v>
      </c>
      <c r="C94" s="71" t="s">
        <v>153</v>
      </c>
      <c r="D94" s="73" t="s">
        <v>274</v>
      </c>
      <c r="E94" s="71"/>
      <c r="F94" s="71"/>
      <c r="G94" s="71"/>
      <c r="H94" s="71"/>
      <c r="I94" s="71"/>
      <c r="J94" s="71"/>
      <c r="K94" s="71"/>
      <c r="L94" s="71"/>
      <c r="M94" s="71"/>
      <c r="N94" s="71"/>
      <c r="O94" s="71"/>
      <c r="P94" s="71"/>
      <c r="Q94" s="71"/>
      <c r="R94" s="71"/>
      <c r="S94" s="71"/>
      <c r="T94" s="71"/>
      <c r="U94" s="71"/>
      <c r="V94" s="71"/>
      <c r="W94" s="71"/>
      <c r="X94" s="71"/>
      <c r="Y94" s="48">
        <f t="shared" si="4"/>
        <v>0</v>
      </c>
      <c r="Z94" s="49">
        <f t="shared" si="5"/>
        <v>61</v>
      </c>
    </row>
    <row r="95" spans="1:26" ht="18">
      <c r="A95" s="30">
        <v>87</v>
      </c>
      <c r="B95" s="72" t="s">
        <v>299</v>
      </c>
      <c r="C95" s="30" t="s">
        <v>149</v>
      </c>
      <c r="D95" s="72" t="s">
        <v>150</v>
      </c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  <c r="Y95" s="48">
        <f t="shared" si="4"/>
        <v>0</v>
      </c>
      <c r="Z95" s="48">
        <f t="shared" si="5"/>
        <v>61</v>
      </c>
    </row>
    <row r="96" spans="1:26">
      <c r="A96" s="1"/>
      <c r="B96" s="62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>
      <c r="A97" s="122" t="s">
        <v>221</v>
      </c>
      <c r="B97" s="122"/>
      <c r="C97" s="122"/>
      <c r="D97" s="122"/>
      <c r="E97" s="122"/>
      <c r="F97" s="122"/>
      <c r="G97" s="122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</row>
    <row r="98" spans="1:26">
      <c r="A98" s="121" t="s">
        <v>315</v>
      </c>
      <c r="B98" s="121"/>
      <c r="C98" s="121"/>
      <c r="D98" s="121"/>
      <c r="E98" s="121"/>
      <c r="F98" s="121"/>
      <c r="G98" s="121"/>
      <c r="H98" s="121"/>
      <c r="I98" s="121"/>
      <c r="J98" s="121"/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</row>
    <row r="99" spans="1:26" s="3" customFormat="1" ht="55.5" customHeight="1">
      <c r="A99" s="109" t="s">
        <v>135</v>
      </c>
      <c r="B99" s="111" t="s">
        <v>1</v>
      </c>
      <c r="C99" s="111" t="s">
        <v>25</v>
      </c>
      <c r="D99" s="111" t="s">
        <v>21</v>
      </c>
      <c r="E99" s="102" t="s">
        <v>335</v>
      </c>
      <c r="F99" s="103"/>
      <c r="G99" s="75"/>
      <c r="H99" s="75"/>
      <c r="I99" s="102" t="s">
        <v>316</v>
      </c>
      <c r="J99" s="103"/>
      <c r="K99" s="102" t="s">
        <v>317</v>
      </c>
      <c r="L99" s="103"/>
      <c r="M99" s="102" t="s">
        <v>7</v>
      </c>
      <c r="N99" s="103"/>
      <c r="O99" s="102" t="s">
        <v>8</v>
      </c>
      <c r="P99" s="103"/>
      <c r="Q99" s="102" t="s">
        <v>9</v>
      </c>
      <c r="R99" s="103"/>
      <c r="S99" s="102" t="s">
        <v>10</v>
      </c>
      <c r="T99" s="103"/>
      <c r="U99" s="102" t="s">
        <v>346</v>
      </c>
      <c r="V99" s="103"/>
      <c r="W99" s="102" t="s">
        <v>310</v>
      </c>
      <c r="X99" s="103"/>
      <c r="Y99" s="104" t="s">
        <v>6</v>
      </c>
      <c r="Z99" s="106" t="s">
        <v>134</v>
      </c>
    </row>
    <row r="100" spans="1:26" s="3" customFormat="1" ht="12" customHeight="1">
      <c r="A100" s="117"/>
      <c r="B100" s="112"/>
      <c r="C100" s="112"/>
      <c r="D100" s="112"/>
      <c r="E100" s="4" t="s">
        <v>2</v>
      </c>
      <c r="F100" s="4" t="s">
        <v>3</v>
      </c>
      <c r="G100" s="4"/>
      <c r="H100" s="4"/>
      <c r="I100" s="4" t="s">
        <v>2</v>
      </c>
      <c r="J100" s="4" t="s">
        <v>3</v>
      </c>
      <c r="K100" s="4" t="s">
        <v>2</v>
      </c>
      <c r="L100" s="4" t="s">
        <v>3</v>
      </c>
      <c r="M100" s="4" t="s">
        <v>2</v>
      </c>
      <c r="N100" s="4" t="s">
        <v>3</v>
      </c>
      <c r="O100" s="4" t="s">
        <v>2</v>
      </c>
      <c r="P100" s="4" t="s">
        <v>3</v>
      </c>
      <c r="Q100" s="4" t="s">
        <v>2</v>
      </c>
      <c r="R100" s="4" t="s">
        <v>3</v>
      </c>
      <c r="S100" s="4" t="s">
        <v>2</v>
      </c>
      <c r="T100" s="4" t="s">
        <v>3</v>
      </c>
      <c r="U100" s="66"/>
      <c r="V100" s="66"/>
      <c r="W100" s="66" t="s">
        <v>2</v>
      </c>
      <c r="X100" s="66" t="s">
        <v>3</v>
      </c>
      <c r="Y100" s="105"/>
      <c r="Z100" s="107"/>
    </row>
    <row r="101" spans="1:26" s="11" customFormat="1" ht="18">
      <c r="A101" s="31">
        <v>1</v>
      </c>
      <c r="B101" s="9" t="s">
        <v>328</v>
      </c>
      <c r="C101" s="9" t="s">
        <v>163</v>
      </c>
      <c r="D101" s="9" t="s">
        <v>228</v>
      </c>
      <c r="E101" s="31"/>
      <c r="F101" s="31"/>
      <c r="G101" s="31"/>
      <c r="H101" s="31"/>
      <c r="I101" s="31"/>
      <c r="J101" s="31"/>
      <c r="K101" s="31"/>
      <c r="L101" s="31"/>
      <c r="M101" s="31">
        <v>1</v>
      </c>
      <c r="N101" s="31">
        <v>7</v>
      </c>
      <c r="O101" s="31"/>
      <c r="P101" s="31"/>
      <c r="Q101" s="31"/>
      <c r="R101" s="31"/>
      <c r="S101" s="31"/>
      <c r="T101" s="31"/>
      <c r="U101" s="31"/>
      <c r="V101" s="31"/>
      <c r="W101" s="31"/>
      <c r="X101" s="31"/>
      <c r="Y101" s="48">
        <f t="shared" ref="Y101:Y130" si="6">SUM(F101,H101,J101,L101,N101,P101,R101,T101,V101,X101)</f>
        <v>7</v>
      </c>
      <c r="Z101" s="48">
        <f t="shared" ref="Z101:Z130" si="7">RANK(Y101,$Y$101:$Y$130)</f>
        <v>5</v>
      </c>
    </row>
    <row r="102" spans="1:26" s="11" customFormat="1" ht="24">
      <c r="A102" s="31">
        <v>2</v>
      </c>
      <c r="B102" s="10" t="s">
        <v>16</v>
      </c>
      <c r="C102" s="10" t="s">
        <v>22</v>
      </c>
      <c r="D102" s="9" t="s">
        <v>29</v>
      </c>
      <c r="E102" s="31"/>
      <c r="F102" s="31"/>
      <c r="G102" s="31"/>
      <c r="H102" s="31"/>
      <c r="I102" s="31"/>
      <c r="J102" s="31"/>
      <c r="K102" s="31"/>
      <c r="L102" s="31"/>
      <c r="M102" s="31"/>
      <c r="N102" s="31"/>
      <c r="O102" s="31"/>
      <c r="P102" s="31"/>
      <c r="Q102" s="31"/>
      <c r="R102" s="31"/>
      <c r="S102" s="31"/>
      <c r="T102" s="31"/>
      <c r="U102" s="31"/>
      <c r="V102" s="31"/>
      <c r="W102" s="31"/>
      <c r="X102" s="31"/>
      <c r="Y102" s="48">
        <f t="shared" si="6"/>
        <v>0</v>
      </c>
      <c r="Z102" s="48">
        <f t="shared" si="7"/>
        <v>16</v>
      </c>
    </row>
    <row r="103" spans="1:26" s="11" customFormat="1" ht="18">
      <c r="A103" s="31">
        <v>3</v>
      </c>
      <c r="B103" s="9" t="s">
        <v>333</v>
      </c>
      <c r="C103" s="9" t="s">
        <v>175</v>
      </c>
      <c r="D103" s="9" t="s">
        <v>334</v>
      </c>
      <c r="E103" s="31">
        <v>2</v>
      </c>
      <c r="F103" s="31">
        <v>5</v>
      </c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48">
        <f t="shared" si="6"/>
        <v>5</v>
      </c>
      <c r="Z103" s="48">
        <f t="shared" si="7"/>
        <v>10</v>
      </c>
    </row>
    <row r="104" spans="1:26" s="11" customFormat="1" ht="24">
      <c r="A104" s="31">
        <v>4</v>
      </c>
      <c r="B104" s="9" t="s">
        <v>138</v>
      </c>
      <c r="C104" s="9" t="s">
        <v>22</v>
      </c>
      <c r="D104" s="9" t="s">
        <v>23</v>
      </c>
      <c r="E104" s="31"/>
      <c r="F104" s="31"/>
      <c r="G104" s="31"/>
      <c r="H104" s="31"/>
      <c r="I104" s="31"/>
      <c r="J104" s="31"/>
      <c r="K104" s="31"/>
      <c r="L104" s="31"/>
      <c r="M104" s="31"/>
      <c r="N104" s="31"/>
      <c r="O104" s="31">
        <v>5</v>
      </c>
      <c r="P104" s="31">
        <v>40</v>
      </c>
      <c r="Q104" s="31"/>
      <c r="R104" s="31"/>
      <c r="S104" s="31"/>
      <c r="T104" s="31"/>
      <c r="U104" s="31">
        <v>1</v>
      </c>
      <c r="V104" s="31">
        <v>5</v>
      </c>
      <c r="W104" s="31"/>
      <c r="X104" s="31"/>
      <c r="Y104" s="48">
        <f t="shared" si="6"/>
        <v>45</v>
      </c>
      <c r="Z104" s="48">
        <f t="shared" si="7"/>
        <v>3</v>
      </c>
    </row>
    <row r="105" spans="1:26" s="11" customFormat="1" ht="24">
      <c r="A105" s="31">
        <v>5</v>
      </c>
      <c r="B105" s="72" t="s">
        <v>137</v>
      </c>
      <c r="C105" s="30" t="s">
        <v>22</v>
      </c>
      <c r="D105" s="30" t="s">
        <v>32</v>
      </c>
      <c r="E105" s="31"/>
      <c r="F105" s="31"/>
      <c r="G105" s="31"/>
      <c r="H105" s="31"/>
      <c r="I105" s="39"/>
      <c r="J105" s="39"/>
      <c r="K105" s="31"/>
      <c r="L105" s="31"/>
      <c r="M105" s="31">
        <v>1</v>
      </c>
      <c r="N105" s="31">
        <v>7</v>
      </c>
      <c r="O105" s="31">
        <v>1</v>
      </c>
      <c r="P105" s="31">
        <v>150</v>
      </c>
      <c r="Q105" s="31"/>
      <c r="R105" s="31"/>
      <c r="S105" s="31"/>
      <c r="T105" s="31"/>
      <c r="U105" s="31"/>
      <c r="V105" s="31"/>
      <c r="W105" s="31"/>
      <c r="X105" s="31"/>
      <c r="Y105" s="48">
        <f t="shared" si="6"/>
        <v>157</v>
      </c>
      <c r="Z105" s="48">
        <f t="shared" si="7"/>
        <v>1</v>
      </c>
    </row>
    <row r="106" spans="1:26" s="11" customFormat="1" ht="18">
      <c r="A106" s="31">
        <v>6</v>
      </c>
      <c r="B106" s="40" t="s">
        <v>189</v>
      </c>
      <c r="C106" s="36" t="s">
        <v>163</v>
      </c>
      <c r="D106" s="36"/>
      <c r="E106" s="41"/>
      <c r="F106" s="41"/>
      <c r="G106" s="41"/>
      <c r="H106" s="41"/>
      <c r="I106" s="42"/>
      <c r="J106" s="42"/>
      <c r="K106" s="41"/>
      <c r="L106" s="41"/>
      <c r="M106" s="41">
        <v>1</v>
      </c>
      <c r="N106" s="41">
        <v>7</v>
      </c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8">
        <f t="shared" si="6"/>
        <v>7</v>
      </c>
      <c r="Z106" s="48">
        <f t="shared" si="7"/>
        <v>5</v>
      </c>
    </row>
    <row r="107" spans="1:26" ht="18">
      <c r="A107" s="31">
        <v>7</v>
      </c>
      <c r="B107" s="40" t="s">
        <v>201</v>
      </c>
      <c r="C107" s="36" t="s">
        <v>163</v>
      </c>
      <c r="D107" s="36"/>
      <c r="E107" s="41"/>
      <c r="F107" s="41"/>
      <c r="G107" s="41"/>
      <c r="H107" s="41"/>
      <c r="I107" s="42"/>
      <c r="J107" s="42"/>
      <c r="K107" s="41"/>
      <c r="L107" s="41"/>
      <c r="M107" s="41">
        <v>1</v>
      </c>
      <c r="N107" s="41">
        <v>7</v>
      </c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8">
        <f t="shared" si="6"/>
        <v>7</v>
      </c>
      <c r="Z107" s="48">
        <f t="shared" si="7"/>
        <v>5</v>
      </c>
    </row>
    <row r="108" spans="1:26" ht="18">
      <c r="A108" s="31">
        <v>8</v>
      </c>
      <c r="B108" s="40" t="s">
        <v>186</v>
      </c>
      <c r="C108" s="36" t="s">
        <v>153</v>
      </c>
      <c r="D108" s="36" t="s">
        <v>225</v>
      </c>
      <c r="E108" s="41"/>
      <c r="F108" s="41"/>
      <c r="G108" s="41"/>
      <c r="H108" s="41"/>
      <c r="I108" s="42"/>
      <c r="J108" s="42"/>
      <c r="K108" s="41"/>
      <c r="L108" s="41"/>
      <c r="M108" s="41">
        <v>1</v>
      </c>
      <c r="N108" s="41">
        <v>7</v>
      </c>
      <c r="O108" s="41">
        <v>5</v>
      </c>
      <c r="P108" s="41">
        <v>40</v>
      </c>
      <c r="Q108" s="41"/>
      <c r="R108" s="41"/>
      <c r="S108" s="41"/>
      <c r="T108" s="41"/>
      <c r="U108" s="41"/>
      <c r="V108" s="41"/>
      <c r="W108" s="41"/>
      <c r="X108" s="41"/>
      <c r="Y108" s="48">
        <f t="shared" si="6"/>
        <v>47</v>
      </c>
      <c r="Z108" s="48">
        <f t="shared" si="7"/>
        <v>2</v>
      </c>
    </row>
    <row r="109" spans="1:26" ht="18">
      <c r="A109" s="31">
        <v>9</v>
      </c>
      <c r="B109" s="40" t="s">
        <v>191</v>
      </c>
      <c r="C109" s="36" t="s">
        <v>163</v>
      </c>
      <c r="D109" s="36"/>
      <c r="E109" s="41"/>
      <c r="F109" s="41"/>
      <c r="G109" s="41"/>
      <c r="H109" s="41"/>
      <c r="I109" s="42"/>
      <c r="J109" s="42"/>
      <c r="K109" s="41"/>
      <c r="L109" s="41"/>
      <c r="M109" s="44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8">
        <f t="shared" si="6"/>
        <v>0</v>
      </c>
      <c r="Z109" s="48">
        <f t="shared" si="7"/>
        <v>16</v>
      </c>
    </row>
    <row r="110" spans="1:26" s="11" customFormat="1" ht="24" customHeight="1">
      <c r="A110" s="31">
        <v>10</v>
      </c>
      <c r="B110" s="72" t="s">
        <v>200</v>
      </c>
      <c r="C110" s="30" t="s">
        <v>22</v>
      </c>
      <c r="D110" s="72" t="s">
        <v>230</v>
      </c>
      <c r="E110" s="31"/>
      <c r="F110" s="31"/>
      <c r="G110" s="31"/>
      <c r="H110" s="31"/>
      <c r="I110" s="39"/>
      <c r="J110" s="39"/>
      <c r="K110" s="31"/>
      <c r="L110" s="31"/>
      <c r="M110" s="31"/>
      <c r="N110" s="31"/>
      <c r="O110" s="31"/>
      <c r="P110" s="31"/>
      <c r="Q110" s="31"/>
      <c r="R110" s="31"/>
      <c r="S110" s="31"/>
      <c r="T110" s="31"/>
      <c r="U110" s="31"/>
      <c r="V110" s="31"/>
      <c r="W110" s="31"/>
      <c r="X110" s="31"/>
      <c r="Y110" s="48">
        <f t="shared" si="6"/>
        <v>0</v>
      </c>
      <c r="Z110" s="48">
        <f t="shared" si="7"/>
        <v>16</v>
      </c>
    </row>
    <row r="111" spans="1:26" ht="18">
      <c r="A111" s="31">
        <v>11</v>
      </c>
      <c r="B111" s="40" t="s">
        <v>326</v>
      </c>
      <c r="C111" s="36" t="s">
        <v>278</v>
      </c>
      <c r="D111" s="36" t="s">
        <v>27</v>
      </c>
      <c r="E111" s="41"/>
      <c r="F111" s="41">
        <v>1</v>
      </c>
      <c r="G111" s="41"/>
      <c r="H111" s="41"/>
      <c r="I111" s="42">
        <v>7</v>
      </c>
      <c r="J111" s="42"/>
      <c r="K111" s="41"/>
      <c r="L111" s="41"/>
      <c r="M111" s="41">
        <v>2</v>
      </c>
      <c r="N111" s="41">
        <v>5</v>
      </c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8">
        <f t="shared" si="6"/>
        <v>6</v>
      </c>
      <c r="Z111" s="48">
        <f t="shared" si="7"/>
        <v>9</v>
      </c>
    </row>
    <row r="112" spans="1:26" ht="18">
      <c r="A112" s="31">
        <v>12</v>
      </c>
      <c r="B112" s="40" t="s">
        <v>199</v>
      </c>
      <c r="C112" s="36" t="s">
        <v>163</v>
      </c>
      <c r="D112" s="36" t="s">
        <v>228</v>
      </c>
      <c r="E112" s="41"/>
      <c r="F112" s="41"/>
      <c r="G112" s="41"/>
      <c r="H112" s="41"/>
      <c r="I112" s="42"/>
      <c r="J112" s="42"/>
      <c r="K112" s="41"/>
      <c r="L112" s="41"/>
      <c r="M112" s="41">
        <v>1</v>
      </c>
      <c r="N112" s="41">
        <v>7</v>
      </c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8">
        <f t="shared" si="6"/>
        <v>7</v>
      </c>
      <c r="Z112" s="48">
        <f t="shared" si="7"/>
        <v>5</v>
      </c>
    </row>
    <row r="113" spans="1:26" ht="18">
      <c r="A113" s="31">
        <v>12</v>
      </c>
      <c r="B113" s="40" t="s">
        <v>195</v>
      </c>
      <c r="C113" s="36" t="s">
        <v>163</v>
      </c>
      <c r="D113" s="36" t="s">
        <v>228</v>
      </c>
      <c r="E113" s="41"/>
      <c r="F113" s="41"/>
      <c r="G113" s="41"/>
      <c r="H113" s="41"/>
      <c r="I113" s="42"/>
      <c r="J113" s="42"/>
      <c r="K113" s="41"/>
      <c r="L113" s="41"/>
      <c r="M113" s="41">
        <v>2</v>
      </c>
      <c r="N113" s="41">
        <v>5</v>
      </c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8">
        <f t="shared" si="6"/>
        <v>5</v>
      </c>
      <c r="Z113" s="48">
        <f>RANK(Y113,$Y$101:$Y$130)</f>
        <v>10</v>
      </c>
    </row>
    <row r="114" spans="1:26" ht="18">
      <c r="A114" s="31">
        <v>13</v>
      </c>
      <c r="B114" s="40" t="s">
        <v>213</v>
      </c>
      <c r="C114" s="36" t="s">
        <v>163</v>
      </c>
      <c r="D114" s="36"/>
      <c r="E114" s="41"/>
      <c r="F114" s="41"/>
      <c r="G114" s="41"/>
      <c r="H114" s="41"/>
      <c r="I114" s="42"/>
      <c r="J114" s="42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8">
        <f t="shared" si="6"/>
        <v>0</v>
      </c>
      <c r="Z114" s="48">
        <f t="shared" si="7"/>
        <v>16</v>
      </c>
    </row>
    <row r="115" spans="1:26" ht="18">
      <c r="A115" s="31">
        <v>14</v>
      </c>
      <c r="B115" s="40" t="s">
        <v>197</v>
      </c>
      <c r="C115" s="36" t="s">
        <v>163</v>
      </c>
      <c r="D115" s="36"/>
      <c r="E115" s="41"/>
      <c r="F115" s="41"/>
      <c r="G115" s="41"/>
      <c r="H115" s="41"/>
      <c r="I115" s="42"/>
      <c r="J115" s="42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8">
        <f t="shared" si="6"/>
        <v>0</v>
      </c>
      <c r="Z115" s="48">
        <f t="shared" si="7"/>
        <v>16</v>
      </c>
    </row>
    <row r="116" spans="1:26" ht="18">
      <c r="A116" s="31">
        <v>15</v>
      </c>
      <c r="B116" s="40" t="s">
        <v>192</v>
      </c>
      <c r="C116" s="36" t="s">
        <v>153</v>
      </c>
      <c r="D116" s="50" t="s">
        <v>225</v>
      </c>
      <c r="E116" s="41"/>
      <c r="F116" s="41"/>
      <c r="G116" s="41"/>
      <c r="H116" s="41"/>
      <c r="I116" s="42"/>
      <c r="J116" s="42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8">
        <f t="shared" si="6"/>
        <v>0</v>
      </c>
      <c r="Z116" s="48">
        <f t="shared" si="7"/>
        <v>16</v>
      </c>
    </row>
    <row r="117" spans="1:26" ht="18">
      <c r="A117" s="31">
        <v>16</v>
      </c>
      <c r="B117" s="40" t="s">
        <v>196</v>
      </c>
      <c r="C117" s="36" t="s">
        <v>22</v>
      </c>
      <c r="D117" s="36"/>
      <c r="E117" s="41"/>
      <c r="F117" s="41"/>
      <c r="G117" s="41"/>
      <c r="H117" s="41"/>
      <c r="I117" s="42"/>
      <c r="J117" s="42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8">
        <f t="shared" si="6"/>
        <v>0</v>
      </c>
      <c r="Z117" s="48">
        <f t="shared" si="7"/>
        <v>16</v>
      </c>
    </row>
    <row r="118" spans="1:26" ht="18">
      <c r="A118" s="31">
        <v>17</v>
      </c>
      <c r="B118" s="40" t="s">
        <v>202</v>
      </c>
      <c r="C118" s="36" t="s">
        <v>163</v>
      </c>
      <c r="D118" s="36"/>
      <c r="E118" s="41"/>
      <c r="F118" s="41"/>
      <c r="G118" s="41"/>
      <c r="H118" s="41"/>
      <c r="I118" s="42"/>
      <c r="J118" s="42"/>
      <c r="K118" s="41"/>
      <c r="L118" s="41"/>
      <c r="M118" s="41">
        <v>3</v>
      </c>
      <c r="N118" s="41">
        <v>3</v>
      </c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8">
        <f t="shared" si="6"/>
        <v>3</v>
      </c>
      <c r="Z118" s="48">
        <f t="shared" si="7"/>
        <v>14</v>
      </c>
    </row>
    <row r="119" spans="1:26" ht="18">
      <c r="A119" s="31">
        <v>18</v>
      </c>
      <c r="B119" s="40" t="s">
        <v>207</v>
      </c>
      <c r="C119" s="36" t="s">
        <v>22</v>
      </c>
      <c r="D119" s="36" t="s">
        <v>29</v>
      </c>
      <c r="E119" s="41"/>
      <c r="F119" s="41"/>
      <c r="G119" s="41"/>
      <c r="H119" s="41"/>
      <c r="I119" s="42"/>
      <c r="J119" s="42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8">
        <f t="shared" si="6"/>
        <v>0</v>
      </c>
      <c r="Z119" s="48">
        <f t="shared" si="7"/>
        <v>16</v>
      </c>
    </row>
    <row r="120" spans="1:26" ht="24.75">
      <c r="A120" s="31">
        <v>19</v>
      </c>
      <c r="B120" s="40" t="s">
        <v>351</v>
      </c>
      <c r="C120" s="36" t="s">
        <v>22</v>
      </c>
      <c r="D120" s="76" t="s">
        <v>337</v>
      </c>
      <c r="E120" s="41">
        <v>2</v>
      </c>
      <c r="F120" s="41">
        <v>3</v>
      </c>
      <c r="G120" s="41"/>
      <c r="H120" s="41"/>
      <c r="I120" s="42"/>
      <c r="J120" s="42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8">
        <f t="shared" si="6"/>
        <v>3</v>
      </c>
      <c r="Z120" s="48">
        <f t="shared" si="7"/>
        <v>14</v>
      </c>
    </row>
    <row r="121" spans="1:26" ht="24.75">
      <c r="A121" s="31">
        <v>20</v>
      </c>
      <c r="B121" s="40" t="s">
        <v>211</v>
      </c>
      <c r="C121" s="36" t="s">
        <v>163</v>
      </c>
      <c r="D121" s="36"/>
      <c r="E121" s="41"/>
      <c r="F121" s="41"/>
      <c r="G121" s="41"/>
      <c r="H121" s="41"/>
      <c r="I121" s="42"/>
      <c r="J121" s="42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8">
        <f t="shared" si="6"/>
        <v>0</v>
      </c>
      <c r="Z121" s="48">
        <f t="shared" si="7"/>
        <v>16</v>
      </c>
    </row>
    <row r="122" spans="1:26" ht="18">
      <c r="A122" s="31">
        <v>21</v>
      </c>
      <c r="B122" s="40" t="s">
        <v>188</v>
      </c>
      <c r="C122" s="36" t="s">
        <v>175</v>
      </c>
      <c r="D122" s="36"/>
      <c r="E122" s="41"/>
      <c r="F122" s="41"/>
      <c r="G122" s="41"/>
      <c r="H122" s="41"/>
      <c r="I122" s="42"/>
      <c r="J122" s="42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8">
        <f t="shared" si="6"/>
        <v>0</v>
      </c>
      <c r="Z122" s="48">
        <f t="shared" si="7"/>
        <v>16</v>
      </c>
    </row>
    <row r="123" spans="1:26" ht="18">
      <c r="A123" s="31">
        <v>22</v>
      </c>
      <c r="B123" s="40" t="s">
        <v>190</v>
      </c>
      <c r="C123" s="36" t="s">
        <v>163</v>
      </c>
      <c r="D123" s="36" t="s">
        <v>323</v>
      </c>
      <c r="E123" s="41"/>
      <c r="F123" s="41"/>
      <c r="G123" s="41"/>
      <c r="H123" s="41"/>
      <c r="I123" s="42"/>
      <c r="J123" s="42"/>
      <c r="K123" s="41"/>
      <c r="L123" s="41"/>
      <c r="M123" s="41"/>
      <c r="N123" s="41"/>
      <c r="O123" s="41"/>
      <c r="P123" s="41"/>
      <c r="Q123" s="41"/>
      <c r="R123" s="41"/>
      <c r="S123" s="41">
        <v>2</v>
      </c>
      <c r="T123" s="41">
        <v>5</v>
      </c>
      <c r="U123" s="41"/>
      <c r="V123" s="41"/>
      <c r="W123" s="41"/>
      <c r="X123" s="41"/>
      <c r="Y123" s="48">
        <f t="shared" si="6"/>
        <v>5</v>
      </c>
      <c r="Z123" s="48">
        <f t="shared" si="7"/>
        <v>10</v>
      </c>
    </row>
    <row r="124" spans="1:26" ht="18">
      <c r="A124" s="31">
        <v>23</v>
      </c>
      <c r="B124" s="40" t="s">
        <v>193</v>
      </c>
      <c r="C124" s="36" t="s">
        <v>170</v>
      </c>
      <c r="D124" s="36"/>
      <c r="E124" s="41"/>
      <c r="F124" s="41"/>
      <c r="G124" s="41"/>
      <c r="H124" s="41"/>
      <c r="I124" s="42"/>
      <c r="J124" s="42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8">
        <f t="shared" si="6"/>
        <v>0</v>
      </c>
      <c r="Z124" s="48">
        <f t="shared" si="7"/>
        <v>16</v>
      </c>
    </row>
    <row r="125" spans="1:26" ht="18">
      <c r="A125" s="31">
        <v>24</v>
      </c>
      <c r="B125" s="40" t="s">
        <v>198</v>
      </c>
      <c r="C125" s="36" t="s">
        <v>163</v>
      </c>
      <c r="D125" s="36"/>
      <c r="E125" s="41"/>
      <c r="F125" s="41"/>
      <c r="G125" s="41"/>
      <c r="H125" s="41"/>
      <c r="I125" s="42"/>
      <c r="J125" s="42"/>
      <c r="K125" s="41"/>
      <c r="L125" s="41"/>
      <c r="M125" s="41"/>
      <c r="N125" s="41"/>
      <c r="O125" s="41"/>
      <c r="P125" s="41"/>
      <c r="Q125" s="41"/>
      <c r="R125" s="41"/>
      <c r="S125" s="41">
        <v>2</v>
      </c>
      <c r="T125" s="41">
        <v>5</v>
      </c>
      <c r="U125" s="41"/>
      <c r="V125" s="41"/>
      <c r="W125" s="41"/>
      <c r="X125" s="41"/>
      <c r="Y125" s="48">
        <f t="shared" si="6"/>
        <v>5</v>
      </c>
      <c r="Z125" s="48">
        <f t="shared" si="7"/>
        <v>10</v>
      </c>
    </row>
    <row r="126" spans="1:26" ht="18">
      <c r="A126" s="31">
        <v>25</v>
      </c>
      <c r="B126" s="40" t="s">
        <v>169</v>
      </c>
      <c r="C126" s="36" t="s">
        <v>170</v>
      </c>
      <c r="D126" s="36"/>
      <c r="E126" s="41"/>
      <c r="F126" s="41"/>
      <c r="G126" s="41"/>
      <c r="H126" s="41"/>
      <c r="I126" s="42"/>
      <c r="J126" s="42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8">
        <f t="shared" si="6"/>
        <v>0</v>
      </c>
      <c r="Z126" s="48">
        <f t="shared" si="7"/>
        <v>16</v>
      </c>
    </row>
    <row r="127" spans="1:26" ht="18">
      <c r="A127" s="31">
        <v>26</v>
      </c>
      <c r="B127" s="40" t="s">
        <v>209</v>
      </c>
      <c r="C127" s="36" t="s">
        <v>163</v>
      </c>
      <c r="D127" s="36"/>
      <c r="E127" s="41"/>
      <c r="F127" s="41"/>
      <c r="G127" s="41"/>
      <c r="H127" s="41"/>
      <c r="I127" s="42"/>
      <c r="J127" s="42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8">
        <f t="shared" si="6"/>
        <v>0</v>
      </c>
      <c r="Z127" s="48">
        <f t="shared" si="7"/>
        <v>16</v>
      </c>
    </row>
    <row r="128" spans="1:26" ht="18">
      <c r="A128" s="31">
        <v>27</v>
      </c>
      <c r="B128" s="40" t="s">
        <v>210</v>
      </c>
      <c r="C128" s="36" t="s">
        <v>163</v>
      </c>
      <c r="D128" s="36"/>
      <c r="E128" s="41"/>
      <c r="F128" s="41"/>
      <c r="G128" s="41"/>
      <c r="H128" s="41"/>
      <c r="I128" s="42"/>
      <c r="J128" s="42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8">
        <f t="shared" si="6"/>
        <v>0</v>
      </c>
      <c r="Z128" s="48">
        <f t="shared" si="7"/>
        <v>16</v>
      </c>
    </row>
    <row r="129" spans="1:26" ht="18">
      <c r="A129" s="31">
        <v>28</v>
      </c>
      <c r="B129" s="40" t="s">
        <v>212</v>
      </c>
      <c r="C129" s="36" t="s">
        <v>22</v>
      </c>
      <c r="D129" s="36" t="s">
        <v>89</v>
      </c>
      <c r="E129" s="41"/>
      <c r="F129" s="41"/>
      <c r="G129" s="41"/>
      <c r="H129" s="41"/>
      <c r="I129" s="42"/>
      <c r="J129" s="42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8">
        <f t="shared" si="6"/>
        <v>0</v>
      </c>
      <c r="Z129" s="48">
        <f t="shared" si="7"/>
        <v>16</v>
      </c>
    </row>
    <row r="130" spans="1:26" ht="24">
      <c r="A130" s="31">
        <v>29</v>
      </c>
      <c r="B130" s="72" t="s">
        <v>139</v>
      </c>
      <c r="C130" s="30" t="s">
        <v>26</v>
      </c>
      <c r="D130" s="30" t="s">
        <v>27</v>
      </c>
      <c r="E130" s="31"/>
      <c r="F130" s="31"/>
      <c r="G130" s="31"/>
      <c r="H130" s="31"/>
      <c r="I130" s="31"/>
      <c r="J130" s="31"/>
      <c r="K130" s="31"/>
      <c r="L130" s="31"/>
      <c r="M130" s="31"/>
      <c r="N130" s="31"/>
      <c r="O130" s="31">
        <v>1</v>
      </c>
      <c r="P130" s="31">
        <v>7</v>
      </c>
      <c r="Q130" s="31"/>
      <c r="R130" s="31"/>
      <c r="S130" s="31">
        <v>3</v>
      </c>
      <c r="T130" s="31">
        <v>3</v>
      </c>
      <c r="U130" s="31"/>
      <c r="V130" s="31"/>
      <c r="W130" s="31"/>
      <c r="X130" s="31"/>
      <c r="Y130" s="48">
        <f t="shared" si="6"/>
        <v>10</v>
      </c>
      <c r="Z130" s="48">
        <f t="shared" si="7"/>
        <v>4</v>
      </c>
    </row>
    <row r="131" spans="1:26">
      <c r="A131" s="1"/>
      <c r="B131" s="13"/>
      <c r="C131" s="7"/>
      <c r="D131" s="7"/>
      <c r="E131" s="1"/>
      <c r="F131" s="1"/>
      <c r="G131" s="1"/>
      <c r="H131" s="1"/>
      <c r="I131" s="8"/>
      <c r="J131" s="8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5"/>
    </row>
    <row r="132" spans="1:26">
      <c r="A132" s="1"/>
      <c r="B132" s="13"/>
      <c r="C132" s="7"/>
      <c r="D132" s="7"/>
      <c r="E132" s="1"/>
      <c r="F132" s="1"/>
      <c r="G132" s="1"/>
      <c r="H132" s="1"/>
      <c r="I132" s="8"/>
      <c r="J132" s="8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5"/>
    </row>
    <row r="133" spans="1:26">
      <c r="A133" s="1"/>
      <c r="B133" s="7"/>
      <c r="C133" s="7"/>
      <c r="D133" s="7"/>
      <c r="E133" s="1"/>
      <c r="F133" s="1"/>
      <c r="G133" s="1"/>
      <c r="H133" s="1"/>
      <c r="I133" s="8"/>
      <c r="J133" s="8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8"/>
    </row>
    <row r="134" spans="1:26">
      <c r="A134" s="1"/>
      <c r="B134" s="7"/>
      <c r="C134" s="7"/>
      <c r="D134" s="7"/>
      <c r="E134" s="1"/>
      <c r="F134" s="1"/>
      <c r="G134" s="1"/>
      <c r="H134" s="1"/>
      <c r="I134" s="8"/>
      <c r="J134" s="8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8"/>
    </row>
    <row r="135" spans="1:26">
      <c r="A135" s="122" t="s">
        <v>221</v>
      </c>
      <c r="B135" s="122"/>
      <c r="C135" s="122"/>
      <c r="D135" s="122"/>
      <c r="E135" s="122"/>
      <c r="F135" s="122"/>
      <c r="G135" s="122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</row>
    <row r="136" spans="1:26" ht="15.75" customHeight="1">
      <c r="A136" s="121" t="s">
        <v>312</v>
      </c>
      <c r="B136" s="121"/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</row>
    <row r="137" spans="1:26" s="3" customFormat="1" ht="36" customHeight="1">
      <c r="A137" s="109" t="s">
        <v>0</v>
      </c>
      <c r="B137" s="111" t="s">
        <v>1</v>
      </c>
      <c r="C137" s="111" t="s">
        <v>25</v>
      </c>
      <c r="D137" s="111" t="s">
        <v>21</v>
      </c>
      <c r="E137" s="102" t="s">
        <v>218</v>
      </c>
      <c r="F137" s="103"/>
      <c r="G137" s="75"/>
      <c r="H137" s="75"/>
      <c r="I137" s="102" t="s">
        <v>214</v>
      </c>
      <c r="J137" s="103"/>
      <c r="K137" s="102" t="s">
        <v>215</v>
      </c>
      <c r="L137" s="103"/>
      <c r="M137" s="102" t="s">
        <v>216</v>
      </c>
      <c r="N137" s="103"/>
      <c r="O137" s="102" t="s">
        <v>217</v>
      </c>
      <c r="P137" s="103"/>
      <c r="Q137" s="102" t="s">
        <v>245</v>
      </c>
      <c r="R137" s="103"/>
      <c r="S137" s="102" t="s">
        <v>308</v>
      </c>
      <c r="T137" s="103"/>
      <c r="U137" s="75"/>
      <c r="V137" s="75"/>
      <c r="W137" s="102" t="s">
        <v>313</v>
      </c>
      <c r="X137" s="103"/>
      <c r="Y137" s="114" t="s">
        <v>6</v>
      </c>
      <c r="Z137" s="106" t="s">
        <v>134</v>
      </c>
    </row>
    <row r="138" spans="1:26" s="3" customFormat="1" ht="16.5" customHeight="1">
      <c r="A138" s="110"/>
      <c r="B138" s="120"/>
      <c r="C138" s="113"/>
      <c r="D138" s="113"/>
      <c r="E138" s="6" t="s">
        <v>2</v>
      </c>
      <c r="F138" s="6" t="s">
        <v>3</v>
      </c>
      <c r="G138" s="6"/>
      <c r="H138" s="6"/>
      <c r="I138" s="6" t="s">
        <v>2</v>
      </c>
      <c r="J138" s="6" t="s">
        <v>3</v>
      </c>
      <c r="K138" s="6" t="s">
        <v>2</v>
      </c>
      <c r="L138" s="6" t="s">
        <v>3</v>
      </c>
      <c r="M138" s="6" t="s">
        <v>2</v>
      </c>
      <c r="N138" s="6" t="s">
        <v>3</v>
      </c>
      <c r="O138" s="6" t="s">
        <v>2</v>
      </c>
      <c r="P138" s="6" t="s">
        <v>3</v>
      </c>
      <c r="Q138" s="6" t="s">
        <v>2</v>
      </c>
      <c r="R138" s="6" t="s">
        <v>3</v>
      </c>
      <c r="S138" s="6" t="s">
        <v>2</v>
      </c>
      <c r="T138" s="6" t="s">
        <v>3</v>
      </c>
      <c r="U138" s="6"/>
      <c r="V138" s="6"/>
      <c r="W138" s="6" t="s">
        <v>2</v>
      </c>
      <c r="X138" s="6" t="s">
        <v>3</v>
      </c>
      <c r="Y138" s="104"/>
      <c r="Z138" s="107"/>
    </row>
    <row r="139" spans="1:26" s="70" customFormat="1" ht="18">
      <c r="A139" s="36">
        <v>1</v>
      </c>
      <c r="B139" s="25" t="s">
        <v>128</v>
      </c>
      <c r="C139" s="30" t="s">
        <v>22</v>
      </c>
      <c r="D139" s="30" t="s">
        <v>28</v>
      </c>
      <c r="E139" s="31"/>
      <c r="F139" s="31"/>
      <c r="G139" s="31"/>
      <c r="H139" s="31"/>
      <c r="I139" s="31"/>
      <c r="J139" s="31"/>
      <c r="K139" s="31"/>
      <c r="L139" s="31"/>
      <c r="M139" s="31"/>
      <c r="N139" s="31"/>
      <c r="O139" s="31"/>
      <c r="P139" s="31"/>
      <c r="Q139" s="31"/>
      <c r="R139" s="31"/>
      <c r="S139" s="31"/>
      <c r="T139" s="31"/>
      <c r="U139" s="31"/>
      <c r="V139" s="31"/>
      <c r="W139" s="31">
        <v>1</v>
      </c>
      <c r="X139" s="31">
        <v>3</v>
      </c>
      <c r="Y139" s="48">
        <f t="shared" ref="Y139:Y202" si="8">SUM(F139,J139,L139,N139,P139,R139,T139,X139)</f>
        <v>3</v>
      </c>
      <c r="Z139" s="56">
        <f>RANK(Y139,$Y$139:$Y$192)</f>
        <v>18</v>
      </c>
    </row>
    <row r="140" spans="1:26" s="70" customFormat="1" ht="18">
      <c r="A140" s="36">
        <v>2</v>
      </c>
      <c r="B140" s="25" t="s">
        <v>36</v>
      </c>
      <c r="C140" s="30" t="s">
        <v>22</v>
      </c>
      <c r="D140" s="30" t="s">
        <v>35</v>
      </c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>
        <v>1</v>
      </c>
      <c r="R140" s="31">
        <v>5</v>
      </c>
      <c r="S140" s="31"/>
      <c r="T140" s="31"/>
      <c r="U140" s="31"/>
      <c r="V140" s="31"/>
      <c r="W140" s="31"/>
      <c r="X140" s="31"/>
      <c r="Y140" s="48">
        <f t="shared" si="8"/>
        <v>5</v>
      </c>
      <c r="Z140" s="56">
        <f>RANK(Y140,$Y$139:$Y$192)</f>
        <v>13</v>
      </c>
    </row>
    <row r="141" spans="1:26" s="43" customFormat="1" ht="18">
      <c r="A141" s="30">
        <v>33</v>
      </c>
      <c r="B141" s="72" t="s">
        <v>347</v>
      </c>
      <c r="C141" s="30" t="s">
        <v>348</v>
      </c>
      <c r="D141" s="72" t="s">
        <v>337</v>
      </c>
      <c r="E141" s="30"/>
      <c r="F141" s="30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>
        <v>3</v>
      </c>
      <c r="R141" s="30">
        <v>2</v>
      </c>
      <c r="S141" s="30"/>
      <c r="T141" s="30"/>
      <c r="U141" s="30"/>
      <c r="V141" s="30"/>
      <c r="W141" s="30">
        <v>1</v>
      </c>
      <c r="X141" s="30">
        <v>3</v>
      </c>
      <c r="Y141" s="48">
        <f>SUM(F141,H141,J141,L141,N141,P141,R141,T141,V141,X141)</f>
        <v>5</v>
      </c>
      <c r="Z141" s="49">
        <f>RANK(Y141,$Y$6:$Y$95)</f>
        <v>28</v>
      </c>
    </row>
    <row r="142" spans="1:26" s="70" customFormat="1" ht="18">
      <c r="A142" s="36">
        <v>4</v>
      </c>
      <c r="B142" s="25" t="s">
        <v>103</v>
      </c>
      <c r="C142" s="32" t="s">
        <v>22</v>
      </c>
      <c r="D142" s="32" t="s">
        <v>35</v>
      </c>
      <c r="E142" s="31"/>
      <c r="F142" s="31"/>
      <c r="G142" s="31"/>
      <c r="H142" s="31"/>
      <c r="I142" s="31"/>
      <c r="J142" s="31"/>
      <c r="K142" s="31"/>
      <c r="L142" s="31"/>
      <c r="M142" s="31"/>
      <c r="N142" s="31"/>
      <c r="O142" s="31"/>
      <c r="P142" s="31"/>
      <c r="Q142" s="31"/>
      <c r="R142" s="31"/>
      <c r="S142" s="31"/>
      <c r="T142" s="31"/>
      <c r="U142" s="31"/>
      <c r="V142" s="31"/>
      <c r="W142" s="31"/>
      <c r="X142" s="31"/>
      <c r="Y142" s="48">
        <f t="shared" si="8"/>
        <v>0</v>
      </c>
      <c r="Z142" s="56">
        <f t="shared" ref="Z142:Z147" si="9">RANK(Y142,$Y$139:$Y$192)</f>
        <v>46</v>
      </c>
    </row>
    <row r="143" spans="1:26" s="70" customFormat="1" ht="24.75">
      <c r="A143" s="36">
        <v>5</v>
      </c>
      <c r="B143" s="25" t="s">
        <v>116</v>
      </c>
      <c r="C143" s="32" t="s">
        <v>38</v>
      </c>
      <c r="D143" s="32" t="s">
        <v>39</v>
      </c>
      <c r="E143" s="31">
        <v>1</v>
      </c>
      <c r="F143" s="31">
        <v>3</v>
      </c>
      <c r="G143" s="31"/>
      <c r="H143" s="31"/>
      <c r="I143" s="31"/>
      <c r="J143" s="31"/>
      <c r="K143" s="31"/>
      <c r="L143" s="31"/>
      <c r="M143" s="31">
        <v>1</v>
      </c>
      <c r="N143" s="31">
        <v>50</v>
      </c>
      <c r="O143" s="31"/>
      <c r="P143" s="31"/>
      <c r="Q143" s="31"/>
      <c r="R143" s="31"/>
      <c r="S143" s="31"/>
      <c r="T143" s="31"/>
      <c r="U143" s="31"/>
      <c r="V143" s="31"/>
      <c r="W143" s="31"/>
      <c r="X143" s="31"/>
      <c r="Y143" s="48">
        <f t="shared" si="8"/>
        <v>53</v>
      </c>
      <c r="Z143" s="56">
        <f t="shared" si="9"/>
        <v>3</v>
      </c>
    </row>
    <row r="144" spans="1:26" ht="18">
      <c r="A144" s="36">
        <v>6</v>
      </c>
      <c r="B144" s="26" t="s">
        <v>341</v>
      </c>
      <c r="C144" s="9" t="s">
        <v>41</v>
      </c>
      <c r="D144" s="9" t="s">
        <v>42</v>
      </c>
      <c r="E144" s="31"/>
      <c r="F144" s="31"/>
      <c r="G144" s="31"/>
      <c r="H144" s="31"/>
      <c r="I144" s="31">
        <v>1</v>
      </c>
      <c r="J144" s="31">
        <v>50</v>
      </c>
      <c r="K144" s="31"/>
      <c r="L144" s="31"/>
      <c r="M144" s="31"/>
      <c r="N144" s="31"/>
      <c r="O144" s="31"/>
      <c r="P144" s="31"/>
      <c r="Q144" s="31"/>
      <c r="R144" s="31"/>
      <c r="S144" s="31"/>
      <c r="T144" s="31"/>
      <c r="U144" s="31"/>
      <c r="V144" s="31"/>
      <c r="W144" s="31">
        <v>1</v>
      </c>
      <c r="X144" s="31">
        <v>3</v>
      </c>
      <c r="Y144" s="48">
        <f t="shared" si="8"/>
        <v>53</v>
      </c>
      <c r="Z144" s="56">
        <f t="shared" si="9"/>
        <v>3</v>
      </c>
    </row>
    <row r="145" spans="1:26" ht="18">
      <c r="A145" s="36">
        <v>7</v>
      </c>
      <c r="B145" s="25" t="s">
        <v>113</v>
      </c>
      <c r="C145" s="32" t="s">
        <v>22</v>
      </c>
      <c r="D145" s="32" t="s">
        <v>35</v>
      </c>
      <c r="E145" s="31"/>
      <c r="F145" s="31"/>
      <c r="G145" s="31"/>
      <c r="H145" s="31"/>
      <c r="I145" s="31"/>
      <c r="J145" s="31"/>
      <c r="K145" s="31"/>
      <c r="L145" s="31"/>
      <c r="M145" s="31"/>
      <c r="N145" s="31"/>
      <c r="O145" s="31"/>
      <c r="P145" s="31"/>
      <c r="Q145" s="31"/>
      <c r="R145" s="31"/>
      <c r="S145" s="31"/>
      <c r="T145" s="31"/>
      <c r="U145" s="31"/>
      <c r="V145" s="31"/>
      <c r="W145" s="31">
        <v>3</v>
      </c>
      <c r="X145" s="31">
        <v>1</v>
      </c>
      <c r="Y145" s="48">
        <f t="shared" si="8"/>
        <v>1</v>
      </c>
      <c r="Z145" s="56">
        <f t="shared" si="9"/>
        <v>39</v>
      </c>
    </row>
    <row r="146" spans="1:26" ht="18">
      <c r="A146" s="36">
        <v>8</v>
      </c>
      <c r="B146" s="25" t="s">
        <v>40</v>
      </c>
      <c r="C146" s="30" t="s">
        <v>41</v>
      </c>
      <c r="D146" s="30" t="s">
        <v>42</v>
      </c>
      <c r="E146" s="31">
        <v>2</v>
      </c>
      <c r="F146" s="31">
        <v>3</v>
      </c>
      <c r="G146" s="31"/>
      <c r="H146" s="31"/>
      <c r="I146" s="31">
        <v>1</v>
      </c>
      <c r="J146" s="31">
        <v>50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  <c r="U146" s="31"/>
      <c r="V146" s="31"/>
      <c r="W146" s="31">
        <v>1</v>
      </c>
      <c r="X146" s="31">
        <v>3</v>
      </c>
      <c r="Y146" s="48">
        <f t="shared" si="8"/>
        <v>56</v>
      </c>
      <c r="Z146" s="56">
        <f t="shared" si="9"/>
        <v>1</v>
      </c>
    </row>
    <row r="147" spans="1:26" ht="18">
      <c r="A147" s="36">
        <v>9</v>
      </c>
      <c r="B147" s="25" t="s">
        <v>95</v>
      </c>
      <c r="C147" s="32" t="s">
        <v>38</v>
      </c>
      <c r="D147" s="32" t="s">
        <v>39</v>
      </c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>
        <v>1</v>
      </c>
      <c r="X147" s="31">
        <v>3</v>
      </c>
      <c r="Y147" s="48">
        <f t="shared" si="8"/>
        <v>3</v>
      </c>
      <c r="Z147" s="56">
        <f t="shared" si="9"/>
        <v>18</v>
      </c>
    </row>
    <row r="148" spans="1:26" ht="18">
      <c r="A148" s="36">
        <v>10</v>
      </c>
      <c r="B148" s="25" t="s">
        <v>291</v>
      </c>
      <c r="C148" s="32" t="s">
        <v>26</v>
      </c>
      <c r="D148" s="32" t="s">
        <v>27</v>
      </c>
      <c r="E148" s="31">
        <v>2</v>
      </c>
      <c r="F148" s="31">
        <v>3</v>
      </c>
      <c r="G148" s="31"/>
      <c r="H148" s="31"/>
      <c r="I148" s="31"/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  <c r="U148" s="31"/>
      <c r="V148" s="31"/>
      <c r="W148" s="31"/>
      <c r="X148" s="31"/>
      <c r="Y148" s="48">
        <f t="shared" si="8"/>
        <v>3</v>
      </c>
      <c r="Z148" s="56">
        <f>RANK(Y148,$Y$139:$Y$198)</f>
        <v>18</v>
      </c>
    </row>
    <row r="149" spans="1:26" ht="18">
      <c r="A149" s="36">
        <v>11</v>
      </c>
      <c r="B149" s="27" t="s">
        <v>365</v>
      </c>
      <c r="C149" s="32" t="s">
        <v>22</v>
      </c>
      <c r="D149" s="32" t="s">
        <v>28</v>
      </c>
      <c r="E149" s="31">
        <v>1</v>
      </c>
      <c r="F149" s="31">
        <v>3</v>
      </c>
      <c r="G149" s="31"/>
      <c r="H149" s="31"/>
      <c r="I149" s="31"/>
      <c r="J149" s="31"/>
      <c r="K149" s="31"/>
      <c r="L149" s="31"/>
      <c r="M149" s="31"/>
      <c r="N149" s="31"/>
      <c r="O149" s="31"/>
      <c r="P149" s="31"/>
      <c r="Q149" s="31"/>
      <c r="R149" s="31"/>
      <c r="S149" s="31"/>
      <c r="T149" s="31"/>
      <c r="U149" s="31"/>
      <c r="V149" s="31"/>
      <c r="W149" s="31">
        <v>2</v>
      </c>
      <c r="X149" s="31">
        <v>2</v>
      </c>
      <c r="Y149" s="48">
        <f t="shared" si="8"/>
        <v>5</v>
      </c>
      <c r="Z149" s="56">
        <f t="shared" ref="Z149:Z160" si="10">RANK(Y149,$Y$139:$Y$192)</f>
        <v>13</v>
      </c>
    </row>
    <row r="150" spans="1:26" ht="18">
      <c r="A150" s="36">
        <v>12</v>
      </c>
      <c r="B150" s="27" t="s">
        <v>342</v>
      </c>
      <c r="C150" s="32" t="s">
        <v>86</v>
      </c>
      <c r="D150" s="32" t="s">
        <v>82</v>
      </c>
      <c r="E150" s="31"/>
      <c r="F150" s="31"/>
      <c r="G150" s="31"/>
      <c r="H150" s="31"/>
      <c r="I150" s="31">
        <v>2</v>
      </c>
      <c r="J150" s="31">
        <v>40</v>
      </c>
      <c r="K150" s="31"/>
      <c r="L150" s="31"/>
      <c r="M150" s="31"/>
      <c r="N150" s="31"/>
      <c r="O150" s="31"/>
      <c r="P150" s="31"/>
      <c r="Q150" s="31"/>
      <c r="R150" s="31"/>
      <c r="S150" s="31"/>
      <c r="T150" s="31"/>
      <c r="U150" s="31"/>
      <c r="V150" s="31"/>
      <c r="W150" s="31">
        <v>1</v>
      </c>
      <c r="X150" s="31">
        <v>3</v>
      </c>
      <c r="Y150" s="48">
        <f t="shared" si="8"/>
        <v>43</v>
      </c>
      <c r="Z150" s="56">
        <f t="shared" si="10"/>
        <v>8</v>
      </c>
    </row>
    <row r="151" spans="1:26" ht="18">
      <c r="A151" s="36">
        <v>13</v>
      </c>
      <c r="B151" s="25" t="s">
        <v>91</v>
      </c>
      <c r="C151" s="32" t="s">
        <v>22</v>
      </c>
      <c r="D151" s="32" t="s">
        <v>35</v>
      </c>
      <c r="E151" s="31"/>
      <c r="F151" s="31"/>
      <c r="G151" s="31"/>
      <c r="H151" s="31"/>
      <c r="I151" s="31">
        <v>1</v>
      </c>
      <c r="J151" s="31">
        <v>50</v>
      </c>
      <c r="K151" s="31"/>
      <c r="L151" s="31"/>
      <c r="M151" s="31"/>
      <c r="N151" s="31"/>
      <c r="O151" s="31"/>
      <c r="P151" s="31"/>
      <c r="Q151" s="31"/>
      <c r="R151" s="31"/>
      <c r="S151" s="31"/>
      <c r="T151" s="31"/>
      <c r="U151" s="31"/>
      <c r="V151" s="31"/>
      <c r="W151" s="31">
        <v>1</v>
      </c>
      <c r="X151" s="31">
        <v>3</v>
      </c>
      <c r="Y151" s="48">
        <f t="shared" si="8"/>
        <v>53</v>
      </c>
      <c r="Z151" s="56">
        <f t="shared" si="10"/>
        <v>3</v>
      </c>
    </row>
    <row r="152" spans="1:26" ht="18">
      <c r="A152" s="36">
        <v>14</v>
      </c>
      <c r="B152" s="25" t="s">
        <v>99</v>
      </c>
      <c r="C152" s="32" t="s">
        <v>22</v>
      </c>
      <c r="D152" s="32" t="s">
        <v>35</v>
      </c>
      <c r="E152" s="31">
        <v>1</v>
      </c>
      <c r="F152" s="31">
        <v>3</v>
      </c>
      <c r="G152" s="31"/>
      <c r="H152" s="31"/>
      <c r="I152" s="31"/>
      <c r="J152" s="31"/>
      <c r="K152" s="31"/>
      <c r="L152" s="31"/>
      <c r="M152" s="31"/>
      <c r="N152" s="31"/>
      <c r="O152" s="31"/>
      <c r="P152" s="31"/>
      <c r="Q152" s="31"/>
      <c r="R152" s="31"/>
      <c r="S152" s="31"/>
      <c r="T152" s="31"/>
      <c r="U152" s="31"/>
      <c r="V152" s="31"/>
      <c r="W152" s="31">
        <v>1</v>
      </c>
      <c r="X152" s="31">
        <v>3</v>
      </c>
      <c r="Y152" s="48">
        <f t="shared" si="8"/>
        <v>6</v>
      </c>
      <c r="Z152" s="56">
        <f t="shared" si="10"/>
        <v>12</v>
      </c>
    </row>
    <row r="153" spans="1:26" ht="18">
      <c r="A153" s="36">
        <v>15</v>
      </c>
      <c r="B153" s="25" t="s">
        <v>368</v>
      </c>
      <c r="C153" s="30" t="s">
        <v>22</v>
      </c>
      <c r="D153" s="30" t="s">
        <v>89</v>
      </c>
      <c r="E153" s="31"/>
      <c r="F153" s="31"/>
      <c r="G153" s="31"/>
      <c r="H153" s="31"/>
      <c r="I153" s="31"/>
      <c r="J153" s="31"/>
      <c r="K153" s="31"/>
      <c r="L153" s="31"/>
      <c r="M153" s="31"/>
      <c r="N153" s="31"/>
      <c r="O153" s="31"/>
      <c r="P153" s="31"/>
      <c r="Q153" s="31"/>
      <c r="R153" s="31"/>
      <c r="S153" s="31"/>
      <c r="T153" s="31"/>
      <c r="U153" s="31"/>
      <c r="V153" s="31"/>
      <c r="W153" s="31">
        <v>2</v>
      </c>
      <c r="X153" s="31">
        <v>2</v>
      </c>
      <c r="Y153" s="48">
        <f t="shared" si="8"/>
        <v>2</v>
      </c>
      <c r="Z153" s="56">
        <f t="shared" si="10"/>
        <v>29</v>
      </c>
    </row>
    <row r="154" spans="1:26" ht="24">
      <c r="A154" s="36">
        <v>16</v>
      </c>
      <c r="B154" s="29" t="s">
        <v>382</v>
      </c>
      <c r="C154" s="72" t="s">
        <v>24</v>
      </c>
      <c r="D154" s="72" t="s">
        <v>237</v>
      </c>
      <c r="E154" s="37"/>
      <c r="F154" s="37"/>
      <c r="G154" s="37"/>
      <c r="H154" s="37"/>
      <c r="I154" s="37"/>
      <c r="J154" s="37"/>
      <c r="K154" s="37"/>
      <c r="L154" s="37"/>
      <c r="M154" s="37"/>
      <c r="N154" s="37"/>
      <c r="O154" s="37"/>
      <c r="P154" s="37"/>
      <c r="Q154" s="37"/>
      <c r="R154" s="37"/>
      <c r="S154" s="37"/>
      <c r="T154" s="37"/>
      <c r="U154" s="37"/>
      <c r="V154" s="37"/>
      <c r="W154" s="37">
        <v>2</v>
      </c>
      <c r="X154" s="37">
        <v>2</v>
      </c>
      <c r="Y154" s="48">
        <f t="shared" si="8"/>
        <v>2</v>
      </c>
      <c r="Z154" s="48">
        <f t="shared" si="10"/>
        <v>29</v>
      </c>
    </row>
    <row r="155" spans="1:26" ht="18">
      <c r="A155" s="36">
        <v>17</v>
      </c>
      <c r="B155" s="25" t="s">
        <v>343</v>
      </c>
      <c r="C155" s="32" t="s">
        <v>86</v>
      </c>
      <c r="D155" s="32" t="s">
        <v>82</v>
      </c>
      <c r="E155" s="31"/>
      <c r="F155" s="31"/>
      <c r="G155" s="31"/>
      <c r="H155" s="31"/>
      <c r="I155" s="31">
        <v>3</v>
      </c>
      <c r="J155" s="31">
        <v>30</v>
      </c>
      <c r="K155" s="31"/>
      <c r="L155" s="31"/>
      <c r="M155" s="31"/>
      <c r="N155" s="31"/>
      <c r="O155" s="31"/>
      <c r="P155" s="31"/>
      <c r="Q155" s="31"/>
      <c r="R155" s="31"/>
      <c r="S155" s="31"/>
      <c r="T155" s="31"/>
      <c r="U155" s="31"/>
      <c r="V155" s="31"/>
      <c r="W155" s="31">
        <v>1</v>
      </c>
      <c r="X155" s="31">
        <v>3</v>
      </c>
      <c r="Y155" s="48">
        <f t="shared" si="8"/>
        <v>33</v>
      </c>
      <c r="Z155" s="56">
        <f t="shared" si="10"/>
        <v>9</v>
      </c>
    </row>
    <row r="156" spans="1:26" ht="18">
      <c r="A156" s="36">
        <v>18</v>
      </c>
      <c r="B156" s="25" t="s">
        <v>370</v>
      </c>
      <c r="C156" s="32" t="s">
        <v>24</v>
      </c>
      <c r="D156" s="32" t="s">
        <v>34</v>
      </c>
      <c r="E156" s="31"/>
      <c r="F156" s="31"/>
      <c r="G156" s="31"/>
      <c r="H156" s="31"/>
      <c r="I156" s="31"/>
      <c r="J156" s="31"/>
      <c r="K156" s="31"/>
      <c r="L156" s="31"/>
      <c r="M156" s="31"/>
      <c r="N156" s="31"/>
      <c r="O156" s="31"/>
      <c r="P156" s="31"/>
      <c r="Q156" s="31"/>
      <c r="R156" s="31"/>
      <c r="S156" s="31"/>
      <c r="T156" s="31"/>
      <c r="U156" s="31"/>
      <c r="V156" s="31"/>
      <c r="W156" s="31">
        <v>1</v>
      </c>
      <c r="X156" s="31">
        <v>3</v>
      </c>
      <c r="Y156" s="48">
        <f t="shared" si="8"/>
        <v>3</v>
      </c>
      <c r="Z156" s="56">
        <f t="shared" si="10"/>
        <v>18</v>
      </c>
    </row>
    <row r="157" spans="1:26" ht="18">
      <c r="A157" s="36">
        <v>19</v>
      </c>
      <c r="B157" s="25" t="s">
        <v>124</v>
      </c>
      <c r="C157" s="32" t="s">
        <v>38</v>
      </c>
      <c r="D157" s="32" t="s">
        <v>39</v>
      </c>
      <c r="E157" s="31">
        <v>1</v>
      </c>
      <c r="F157" s="31">
        <v>3</v>
      </c>
      <c r="G157" s="31"/>
      <c r="H157" s="31"/>
      <c r="I157" s="31"/>
      <c r="J157" s="31"/>
      <c r="K157" s="31"/>
      <c r="L157" s="31"/>
      <c r="M157" s="31">
        <v>1</v>
      </c>
      <c r="N157" s="31">
        <v>50</v>
      </c>
      <c r="O157" s="31"/>
      <c r="P157" s="31"/>
      <c r="Q157" s="31"/>
      <c r="R157" s="31"/>
      <c r="S157" s="31"/>
      <c r="T157" s="31"/>
      <c r="U157" s="31"/>
      <c r="V157" s="31"/>
      <c r="W157" s="31"/>
      <c r="X157" s="31"/>
      <c r="Y157" s="48">
        <f t="shared" si="8"/>
        <v>53</v>
      </c>
      <c r="Z157" s="56">
        <f t="shared" si="10"/>
        <v>3</v>
      </c>
    </row>
    <row r="158" spans="1:26" ht="18">
      <c r="A158" s="36">
        <v>20</v>
      </c>
      <c r="B158" s="25" t="s">
        <v>127</v>
      </c>
      <c r="C158" s="32" t="s">
        <v>41</v>
      </c>
      <c r="D158" s="32" t="s">
        <v>42</v>
      </c>
      <c r="E158" s="31"/>
      <c r="F158" s="31"/>
      <c r="G158" s="31"/>
      <c r="H158" s="31"/>
      <c r="I158" s="31"/>
      <c r="J158" s="31"/>
      <c r="K158" s="31"/>
      <c r="L158" s="31"/>
      <c r="M158" s="31"/>
      <c r="N158" s="31"/>
      <c r="O158" s="31"/>
      <c r="P158" s="31"/>
      <c r="Q158" s="31"/>
      <c r="R158" s="31"/>
      <c r="S158" s="31"/>
      <c r="T158" s="31"/>
      <c r="U158" s="31"/>
      <c r="V158" s="31"/>
      <c r="W158" s="31">
        <v>2</v>
      </c>
      <c r="X158" s="31">
        <v>2</v>
      </c>
      <c r="Y158" s="48">
        <f t="shared" si="8"/>
        <v>2</v>
      </c>
      <c r="Z158" s="56">
        <f t="shared" si="10"/>
        <v>29</v>
      </c>
    </row>
    <row r="159" spans="1:26" ht="18">
      <c r="A159" s="36">
        <v>21</v>
      </c>
      <c r="B159" s="25" t="s">
        <v>130</v>
      </c>
      <c r="C159" s="32" t="s">
        <v>41</v>
      </c>
      <c r="D159" s="32" t="s">
        <v>42</v>
      </c>
      <c r="E159" s="31"/>
      <c r="F159" s="31"/>
      <c r="G159" s="31"/>
      <c r="H159" s="31"/>
      <c r="I159" s="31"/>
      <c r="J159" s="31"/>
      <c r="K159" s="31"/>
      <c r="L159" s="31"/>
      <c r="M159" s="31"/>
      <c r="N159" s="31"/>
      <c r="O159" s="31"/>
      <c r="P159" s="31"/>
      <c r="Q159" s="31"/>
      <c r="R159" s="31"/>
      <c r="S159" s="31"/>
      <c r="T159" s="31"/>
      <c r="U159" s="31"/>
      <c r="V159" s="31"/>
      <c r="W159" s="31">
        <v>1</v>
      </c>
      <c r="X159" s="31">
        <v>3</v>
      </c>
      <c r="Y159" s="48">
        <f t="shared" si="8"/>
        <v>3</v>
      </c>
      <c r="Z159" s="56">
        <f t="shared" si="10"/>
        <v>18</v>
      </c>
    </row>
    <row r="160" spans="1:26" ht="18">
      <c r="A160" s="36">
        <v>22</v>
      </c>
      <c r="B160" s="25" t="s">
        <v>132</v>
      </c>
      <c r="C160" s="32" t="s">
        <v>22</v>
      </c>
      <c r="D160" s="32" t="s">
        <v>29</v>
      </c>
      <c r="E160" s="31">
        <v>2</v>
      </c>
      <c r="F160" s="31">
        <v>2</v>
      </c>
      <c r="G160" s="31"/>
      <c r="H160" s="31"/>
      <c r="I160" s="31"/>
      <c r="J160" s="31"/>
      <c r="K160" s="31"/>
      <c r="L160" s="31"/>
      <c r="M160" s="31">
        <v>2</v>
      </c>
      <c r="N160" s="31">
        <v>40</v>
      </c>
      <c r="O160" s="31"/>
      <c r="P160" s="31"/>
      <c r="Q160" s="31"/>
      <c r="R160" s="31"/>
      <c r="S160" s="31"/>
      <c r="T160" s="31"/>
      <c r="U160" s="31"/>
      <c r="V160" s="31"/>
      <c r="W160" s="31">
        <v>2</v>
      </c>
      <c r="X160" s="31">
        <v>2</v>
      </c>
      <c r="Y160" s="48">
        <f t="shared" si="8"/>
        <v>44</v>
      </c>
      <c r="Z160" s="56">
        <f t="shared" si="10"/>
        <v>7</v>
      </c>
    </row>
    <row r="161" spans="1:26" ht="18">
      <c r="A161" s="36">
        <v>23</v>
      </c>
      <c r="B161" s="25" t="s">
        <v>372</v>
      </c>
      <c r="C161" s="32" t="s">
        <v>175</v>
      </c>
      <c r="D161" s="32" t="s">
        <v>85</v>
      </c>
      <c r="E161" s="31"/>
      <c r="F161" s="31"/>
      <c r="G161" s="31"/>
      <c r="H161" s="31"/>
      <c r="I161" s="31"/>
      <c r="J161" s="31"/>
      <c r="K161" s="31"/>
      <c r="L161" s="31"/>
      <c r="M161" s="31"/>
      <c r="N161" s="31"/>
      <c r="O161" s="31"/>
      <c r="P161" s="31"/>
      <c r="Q161" s="31"/>
      <c r="R161" s="31"/>
      <c r="S161" s="31"/>
      <c r="T161" s="31"/>
      <c r="U161" s="31"/>
      <c r="V161" s="31"/>
      <c r="W161" s="31">
        <v>3</v>
      </c>
      <c r="X161" s="31">
        <v>1</v>
      </c>
      <c r="Y161" s="48">
        <f t="shared" si="8"/>
        <v>1</v>
      </c>
      <c r="Z161" s="56">
        <f>RANK(Y161,$Y$139:$Y$198)</f>
        <v>41</v>
      </c>
    </row>
    <row r="162" spans="1:26" ht="24.75">
      <c r="A162" s="36">
        <v>24</v>
      </c>
      <c r="B162" s="25" t="s">
        <v>294</v>
      </c>
      <c r="C162" s="32" t="s">
        <v>26</v>
      </c>
      <c r="D162" s="32" t="s">
        <v>27</v>
      </c>
      <c r="E162" s="31"/>
      <c r="F162" s="31"/>
      <c r="G162" s="31"/>
      <c r="H162" s="31"/>
      <c r="I162" s="31"/>
      <c r="J162" s="31"/>
      <c r="K162" s="31"/>
      <c r="L162" s="31"/>
      <c r="M162" s="31"/>
      <c r="N162" s="31"/>
      <c r="O162" s="31"/>
      <c r="P162" s="31"/>
      <c r="Q162" s="31"/>
      <c r="R162" s="31"/>
      <c r="S162" s="31"/>
      <c r="T162" s="31"/>
      <c r="U162" s="31"/>
      <c r="V162" s="31"/>
      <c r="W162" s="31">
        <v>2</v>
      </c>
      <c r="X162" s="31">
        <v>2</v>
      </c>
      <c r="Y162" s="48">
        <f t="shared" si="8"/>
        <v>2</v>
      </c>
      <c r="Z162" s="56">
        <f>RANK(Y162,$Y$139:$Y$198)</f>
        <v>30</v>
      </c>
    </row>
    <row r="163" spans="1:26" ht="18">
      <c r="A163" s="36">
        <v>25</v>
      </c>
      <c r="B163" s="25" t="s">
        <v>296</v>
      </c>
      <c r="C163" s="32" t="s">
        <v>24</v>
      </c>
      <c r="D163" s="32" t="s">
        <v>84</v>
      </c>
      <c r="E163" s="31">
        <v>1</v>
      </c>
      <c r="F163" s="31">
        <v>5</v>
      </c>
      <c r="G163" s="31"/>
      <c r="H163" s="31"/>
      <c r="I163" s="31"/>
      <c r="J163" s="31"/>
      <c r="K163" s="31"/>
      <c r="L163" s="31"/>
      <c r="M163" s="31"/>
      <c r="N163" s="31"/>
      <c r="O163" s="31"/>
      <c r="P163" s="31"/>
      <c r="Q163" s="31"/>
      <c r="R163" s="31"/>
      <c r="S163" s="31"/>
      <c r="T163" s="31"/>
      <c r="U163" s="31"/>
      <c r="V163" s="31"/>
      <c r="W163" s="31">
        <v>1</v>
      </c>
      <c r="X163" s="31">
        <v>3</v>
      </c>
      <c r="Y163" s="48">
        <f t="shared" si="8"/>
        <v>8</v>
      </c>
      <c r="Z163" s="56">
        <f>RANK(Y163,$Y$139:$Y$198)</f>
        <v>11</v>
      </c>
    </row>
    <row r="164" spans="1:26" ht="24.75">
      <c r="A164" s="36">
        <v>26</v>
      </c>
      <c r="B164" s="27" t="s">
        <v>361</v>
      </c>
      <c r="C164" s="32" t="s">
        <v>22</v>
      </c>
      <c r="D164" s="32" t="s">
        <v>28</v>
      </c>
      <c r="E164" s="31">
        <v>2</v>
      </c>
      <c r="F164" s="31">
        <v>3</v>
      </c>
      <c r="G164" s="31"/>
      <c r="H164" s="31"/>
      <c r="I164" s="31"/>
      <c r="J164" s="31"/>
      <c r="K164" s="31"/>
      <c r="L164" s="31"/>
      <c r="M164" s="31"/>
      <c r="N164" s="31"/>
      <c r="O164" s="31"/>
      <c r="P164" s="31"/>
      <c r="Q164" s="31"/>
      <c r="R164" s="31"/>
      <c r="S164" s="31"/>
      <c r="T164" s="31"/>
      <c r="U164" s="31"/>
      <c r="V164" s="31"/>
      <c r="W164" s="31"/>
      <c r="X164" s="31"/>
      <c r="Y164" s="48">
        <f t="shared" si="8"/>
        <v>3</v>
      </c>
      <c r="Z164" s="56">
        <f t="shared" ref="Z164:Z195" si="11">RANK(Y164,$Y$139:$Y$192)</f>
        <v>18</v>
      </c>
    </row>
    <row r="165" spans="1:26" s="23" customFormat="1" ht="15.75" customHeight="1">
      <c r="A165" s="36">
        <v>27</v>
      </c>
      <c r="B165" s="27" t="s">
        <v>78</v>
      </c>
      <c r="C165" s="32" t="s">
        <v>22</v>
      </c>
      <c r="D165" s="32" t="s">
        <v>35</v>
      </c>
      <c r="E165" s="31"/>
      <c r="F165" s="31"/>
      <c r="G165" s="31"/>
      <c r="H165" s="31"/>
      <c r="I165" s="31"/>
      <c r="J165" s="31"/>
      <c r="K165" s="31"/>
      <c r="L165" s="31"/>
      <c r="M165" s="31"/>
      <c r="N165" s="31"/>
      <c r="O165" s="31"/>
      <c r="P165" s="31"/>
      <c r="Q165" s="31"/>
      <c r="R165" s="31"/>
      <c r="S165" s="31"/>
      <c r="T165" s="31"/>
      <c r="U165" s="31"/>
      <c r="V165" s="31"/>
      <c r="W165" s="31"/>
      <c r="X165" s="31"/>
      <c r="Y165" s="48">
        <f t="shared" si="8"/>
        <v>0</v>
      </c>
      <c r="Z165" s="56">
        <f t="shared" si="11"/>
        <v>46</v>
      </c>
    </row>
    <row r="166" spans="1:26" ht="18">
      <c r="A166" s="36">
        <v>28</v>
      </c>
      <c r="B166" s="25" t="s">
        <v>379</v>
      </c>
      <c r="C166" s="30" t="s">
        <v>22</v>
      </c>
      <c r="D166" s="30" t="s">
        <v>29</v>
      </c>
      <c r="E166" s="31"/>
      <c r="F166" s="31"/>
      <c r="G166" s="31"/>
      <c r="H166" s="31"/>
      <c r="I166" s="31"/>
      <c r="J166" s="31"/>
      <c r="K166" s="31"/>
      <c r="L166" s="31"/>
      <c r="M166" s="31"/>
      <c r="N166" s="31"/>
      <c r="O166" s="31"/>
      <c r="P166" s="31"/>
      <c r="Q166" s="31"/>
      <c r="R166" s="31"/>
      <c r="S166" s="31"/>
      <c r="T166" s="31"/>
      <c r="U166" s="31"/>
      <c r="V166" s="31"/>
      <c r="W166" s="31">
        <v>1</v>
      </c>
      <c r="X166" s="31">
        <v>3</v>
      </c>
      <c r="Y166" s="48">
        <f t="shared" si="8"/>
        <v>3</v>
      </c>
      <c r="Z166" s="56">
        <f t="shared" si="11"/>
        <v>18</v>
      </c>
    </row>
    <row r="167" spans="1:26" ht="18">
      <c r="A167" s="36">
        <v>29</v>
      </c>
      <c r="B167" s="25" t="s">
        <v>109</v>
      </c>
      <c r="C167" s="32" t="s">
        <v>22</v>
      </c>
      <c r="D167" s="32" t="s">
        <v>337</v>
      </c>
      <c r="E167" s="31"/>
      <c r="F167" s="31"/>
      <c r="G167" s="31"/>
      <c r="H167" s="31"/>
      <c r="I167" s="31"/>
      <c r="J167" s="31"/>
      <c r="K167" s="31"/>
      <c r="L167" s="31"/>
      <c r="M167" s="31"/>
      <c r="N167" s="31"/>
      <c r="O167" s="31"/>
      <c r="P167" s="31"/>
      <c r="Q167" s="31"/>
      <c r="R167" s="31"/>
      <c r="S167" s="31"/>
      <c r="T167" s="31"/>
      <c r="U167" s="31"/>
      <c r="V167" s="31"/>
      <c r="W167" s="31">
        <v>2</v>
      </c>
      <c r="X167" s="31">
        <v>2</v>
      </c>
      <c r="Y167" s="48">
        <f t="shared" si="8"/>
        <v>2</v>
      </c>
      <c r="Z167" s="56">
        <f t="shared" si="11"/>
        <v>29</v>
      </c>
    </row>
    <row r="168" spans="1:26" ht="18">
      <c r="A168" s="36">
        <v>30</v>
      </c>
      <c r="B168" s="25" t="s">
        <v>373</v>
      </c>
      <c r="C168" s="30" t="s">
        <v>86</v>
      </c>
      <c r="D168" s="30" t="s">
        <v>82</v>
      </c>
      <c r="E168" s="31"/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>
        <v>3</v>
      </c>
      <c r="X168" s="31">
        <v>1</v>
      </c>
      <c r="Y168" s="48">
        <f t="shared" si="8"/>
        <v>1</v>
      </c>
      <c r="Z168" s="56">
        <f t="shared" si="11"/>
        <v>39</v>
      </c>
    </row>
    <row r="169" spans="1:26" s="24" customFormat="1" ht="18">
      <c r="A169" s="36">
        <v>31</v>
      </c>
      <c r="B169" s="25" t="s">
        <v>374</v>
      </c>
      <c r="C169" s="32" t="s">
        <v>22</v>
      </c>
      <c r="D169" s="32" t="s">
        <v>337</v>
      </c>
      <c r="E169" s="31"/>
      <c r="F169" s="31"/>
      <c r="G169" s="31"/>
      <c r="H169" s="31"/>
      <c r="I169" s="31"/>
      <c r="J169" s="31"/>
      <c r="K169" s="31"/>
      <c r="L169" s="31"/>
      <c r="M169" s="31"/>
      <c r="N169" s="31"/>
      <c r="O169" s="31"/>
      <c r="P169" s="31"/>
      <c r="Q169" s="31"/>
      <c r="R169" s="31"/>
      <c r="S169" s="31"/>
      <c r="T169" s="31"/>
      <c r="U169" s="31"/>
      <c r="V169" s="31"/>
      <c r="W169" s="31">
        <v>1</v>
      </c>
      <c r="X169" s="31">
        <v>3</v>
      </c>
      <c r="Y169" s="48">
        <f t="shared" si="8"/>
        <v>3</v>
      </c>
      <c r="Z169" s="56">
        <f t="shared" si="11"/>
        <v>18</v>
      </c>
    </row>
    <row r="170" spans="1:26" ht="24.75">
      <c r="A170" s="36">
        <v>32</v>
      </c>
      <c r="B170" s="25" t="s">
        <v>377</v>
      </c>
      <c r="C170" s="30" t="s">
        <v>22</v>
      </c>
      <c r="D170" s="30" t="s">
        <v>29</v>
      </c>
      <c r="E170" s="31">
        <v>3</v>
      </c>
      <c r="F170" s="31">
        <v>1</v>
      </c>
      <c r="G170" s="31"/>
      <c r="H170" s="31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>
        <v>1</v>
      </c>
      <c r="X170" s="31">
        <v>3</v>
      </c>
      <c r="Y170" s="48">
        <f t="shared" si="8"/>
        <v>4</v>
      </c>
      <c r="Z170" s="56">
        <f t="shared" si="11"/>
        <v>17</v>
      </c>
    </row>
    <row r="171" spans="1:26" ht="18">
      <c r="A171" s="36">
        <v>33</v>
      </c>
      <c r="B171" s="25" t="s">
        <v>111</v>
      </c>
      <c r="C171" s="32" t="s">
        <v>38</v>
      </c>
      <c r="D171" s="32" t="s">
        <v>39</v>
      </c>
      <c r="E171" s="31"/>
      <c r="F171" s="31"/>
      <c r="G171" s="31"/>
      <c r="H171" s="31"/>
      <c r="I171" s="31"/>
      <c r="J171" s="31"/>
      <c r="K171" s="31"/>
      <c r="L171" s="31"/>
      <c r="M171" s="31"/>
      <c r="N171" s="31"/>
      <c r="O171" s="31"/>
      <c r="P171" s="31"/>
      <c r="Q171" s="31"/>
      <c r="R171" s="31"/>
      <c r="S171" s="31"/>
      <c r="T171" s="31"/>
      <c r="U171" s="31"/>
      <c r="V171" s="31"/>
      <c r="W171" s="31"/>
      <c r="X171" s="31"/>
      <c r="Y171" s="48">
        <f t="shared" si="8"/>
        <v>0</v>
      </c>
      <c r="Z171" s="56">
        <f t="shared" si="11"/>
        <v>46</v>
      </c>
    </row>
    <row r="172" spans="1:26" ht="18">
      <c r="A172" s="36">
        <v>34</v>
      </c>
      <c r="B172" s="25" t="s">
        <v>380</v>
      </c>
      <c r="C172" s="72" t="s">
        <v>41</v>
      </c>
      <c r="D172" s="72" t="s">
        <v>42</v>
      </c>
      <c r="E172" s="31"/>
      <c r="F172" s="31"/>
      <c r="G172" s="31"/>
      <c r="H172" s="31"/>
      <c r="I172" s="31"/>
      <c r="J172" s="31"/>
      <c r="K172" s="31"/>
      <c r="L172" s="31"/>
      <c r="M172" s="31"/>
      <c r="N172" s="31"/>
      <c r="O172" s="31"/>
      <c r="P172" s="31"/>
      <c r="Q172" s="31"/>
      <c r="R172" s="31"/>
      <c r="S172" s="31"/>
      <c r="T172" s="31"/>
      <c r="U172" s="31"/>
      <c r="V172" s="31"/>
      <c r="W172" s="31">
        <v>3</v>
      </c>
      <c r="X172" s="31">
        <v>1</v>
      </c>
      <c r="Y172" s="48">
        <f t="shared" si="8"/>
        <v>1</v>
      </c>
      <c r="Z172" s="56">
        <f t="shared" si="11"/>
        <v>39</v>
      </c>
    </row>
    <row r="173" spans="1:26" ht="18">
      <c r="A173" s="36">
        <v>35</v>
      </c>
      <c r="B173" s="25" t="s">
        <v>117</v>
      </c>
      <c r="C173" s="32" t="s">
        <v>41</v>
      </c>
      <c r="D173" s="32" t="s">
        <v>42</v>
      </c>
      <c r="E173" s="31"/>
      <c r="F173" s="31"/>
      <c r="G173" s="31"/>
      <c r="H173" s="31"/>
      <c r="I173" s="31"/>
      <c r="J173" s="31"/>
      <c r="K173" s="31"/>
      <c r="L173" s="31"/>
      <c r="M173" s="31"/>
      <c r="N173" s="31"/>
      <c r="O173" s="31"/>
      <c r="P173" s="31"/>
      <c r="Q173" s="31"/>
      <c r="R173" s="31"/>
      <c r="S173" s="31"/>
      <c r="T173" s="31"/>
      <c r="U173" s="31"/>
      <c r="V173" s="31"/>
      <c r="W173" s="31"/>
      <c r="X173" s="31"/>
      <c r="Y173" s="48">
        <f t="shared" si="8"/>
        <v>0</v>
      </c>
      <c r="Z173" s="56">
        <f t="shared" si="11"/>
        <v>46</v>
      </c>
    </row>
    <row r="174" spans="1:26" ht="18">
      <c r="A174" s="36">
        <v>36</v>
      </c>
      <c r="B174" s="25" t="s">
        <v>119</v>
      </c>
      <c r="C174" s="32" t="s">
        <v>22</v>
      </c>
      <c r="D174" s="30" t="s">
        <v>89</v>
      </c>
      <c r="E174" s="31"/>
      <c r="F174" s="31"/>
      <c r="G174" s="31"/>
      <c r="H174" s="31"/>
      <c r="I174" s="31"/>
      <c r="J174" s="31"/>
      <c r="K174" s="31"/>
      <c r="L174" s="31"/>
      <c r="M174" s="31"/>
      <c r="N174" s="31"/>
      <c r="O174" s="31"/>
      <c r="P174" s="31"/>
      <c r="Q174" s="31"/>
      <c r="R174" s="31"/>
      <c r="S174" s="31"/>
      <c r="T174" s="31"/>
      <c r="U174" s="31"/>
      <c r="V174" s="31"/>
      <c r="W174" s="31">
        <v>2</v>
      </c>
      <c r="X174" s="31">
        <v>2</v>
      </c>
      <c r="Y174" s="48">
        <f t="shared" si="8"/>
        <v>2</v>
      </c>
      <c r="Z174" s="56">
        <f t="shared" si="11"/>
        <v>29</v>
      </c>
    </row>
    <row r="175" spans="1:26" ht="18">
      <c r="A175" s="36">
        <v>37</v>
      </c>
      <c r="B175" s="25" t="s">
        <v>122</v>
      </c>
      <c r="C175" s="32" t="s">
        <v>22</v>
      </c>
      <c r="D175" s="31" t="s">
        <v>28</v>
      </c>
      <c r="E175" s="31">
        <v>1</v>
      </c>
      <c r="F175" s="31">
        <v>3</v>
      </c>
      <c r="G175" s="31"/>
      <c r="H175" s="31"/>
      <c r="I175" s="31"/>
      <c r="J175" s="31"/>
      <c r="K175" s="31"/>
      <c r="L175" s="31"/>
      <c r="M175" s="31"/>
      <c r="N175" s="31"/>
      <c r="O175" s="31"/>
      <c r="P175" s="31"/>
      <c r="Q175" s="31"/>
      <c r="R175" s="31"/>
      <c r="S175" s="31"/>
      <c r="T175" s="31"/>
      <c r="U175" s="31"/>
      <c r="V175" s="31"/>
      <c r="W175" s="31"/>
      <c r="X175" s="31"/>
      <c r="Y175" s="48">
        <f t="shared" si="8"/>
        <v>3</v>
      </c>
      <c r="Z175" s="56">
        <f t="shared" si="11"/>
        <v>18</v>
      </c>
    </row>
    <row r="176" spans="1:26" ht="18">
      <c r="A176" s="36">
        <v>38</v>
      </c>
      <c r="B176" s="25" t="s">
        <v>125</v>
      </c>
      <c r="C176" s="32" t="s">
        <v>22</v>
      </c>
      <c r="D176" s="30" t="s">
        <v>28</v>
      </c>
      <c r="E176" s="31"/>
      <c r="F176" s="31"/>
      <c r="G176" s="31"/>
      <c r="H176" s="31"/>
      <c r="I176" s="31"/>
      <c r="J176" s="31"/>
      <c r="K176" s="31"/>
      <c r="L176" s="31"/>
      <c r="M176" s="31"/>
      <c r="N176" s="31"/>
      <c r="O176" s="31"/>
      <c r="P176" s="31"/>
      <c r="Q176" s="31"/>
      <c r="R176" s="31"/>
      <c r="S176" s="31"/>
      <c r="T176" s="31"/>
      <c r="U176" s="31"/>
      <c r="V176" s="31"/>
      <c r="W176" s="31"/>
      <c r="X176" s="31"/>
      <c r="Y176" s="48">
        <f t="shared" si="8"/>
        <v>0</v>
      </c>
      <c r="Z176" s="56">
        <f t="shared" si="11"/>
        <v>46</v>
      </c>
    </row>
    <row r="177" spans="1:26" ht="18">
      <c r="A177" s="36">
        <v>39</v>
      </c>
      <c r="B177" s="25" t="s">
        <v>378</v>
      </c>
      <c r="C177" s="30" t="s">
        <v>41</v>
      </c>
      <c r="D177" s="30" t="s">
        <v>42</v>
      </c>
      <c r="E177" s="31"/>
      <c r="F177" s="31"/>
      <c r="G177" s="31"/>
      <c r="H177" s="31"/>
      <c r="I177" s="31"/>
      <c r="J177" s="31"/>
      <c r="K177" s="31"/>
      <c r="L177" s="31"/>
      <c r="M177" s="31"/>
      <c r="N177" s="31"/>
      <c r="O177" s="31"/>
      <c r="P177" s="31"/>
      <c r="Q177" s="31"/>
      <c r="R177" s="31"/>
      <c r="S177" s="31"/>
      <c r="T177" s="31"/>
      <c r="U177" s="31"/>
      <c r="V177" s="31"/>
      <c r="W177" s="31">
        <v>1</v>
      </c>
      <c r="X177" s="31">
        <v>3</v>
      </c>
      <c r="Y177" s="48">
        <f t="shared" si="8"/>
        <v>3</v>
      </c>
      <c r="Z177" s="56">
        <f t="shared" si="11"/>
        <v>18</v>
      </c>
    </row>
    <row r="178" spans="1:26" ht="18">
      <c r="A178" s="36">
        <v>40</v>
      </c>
      <c r="B178" s="25" t="s">
        <v>131</v>
      </c>
      <c r="C178" s="9" t="s">
        <v>22</v>
      </c>
      <c r="D178" s="9" t="s">
        <v>29</v>
      </c>
      <c r="E178" s="31">
        <v>1</v>
      </c>
      <c r="F178" s="31">
        <v>3</v>
      </c>
      <c r="G178" s="31"/>
      <c r="H178" s="31"/>
      <c r="I178" s="31"/>
      <c r="J178" s="31"/>
      <c r="K178" s="31"/>
      <c r="L178" s="31"/>
      <c r="M178" s="31">
        <v>1</v>
      </c>
      <c r="N178" s="31">
        <v>50</v>
      </c>
      <c r="O178" s="31"/>
      <c r="P178" s="31"/>
      <c r="Q178" s="31"/>
      <c r="R178" s="31"/>
      <c r="S178" s="31"/>
      <c r="T178" s="31"/>
      <c r="U178" s="31"/>
      <c r="V178" s="31"/>
      <c r="W178" s="31">
        <v>2</v>
      </c>
      <c r="X178" s="31">
        <v>2</v>
      </c>
      <c r="Y178" s="48">
        <f t="shared" si="8"/>
        <v>55</v>
      </c>
      <c r="Z178" s="56">
        <f t="shared" si="11"/>
        <v>2</v>
      </c>
    </row>
    <row r="179" spans="1:26" ht="24.75">
      <c r="A179" s="36">
        <v>41</v>
      </c>
      <c r="B179" s="25" t="s">
        <v>381</v>
      </c>
      <c r="C179" s="32" t="s">
        <v>22</v>
      </c>
      <c r="D179" s="30" t="s">
        <v>29</v>
      </c>
      <c r="E179" s="31"/>
      <c r="F179" s="31"/>
      <c r="G179" s="31"/>
      <c r="H179" s="31"/>
      <c r="I179" s="31"/>
      <c r="J179" s="31"/>
      <c r="K179" s="31"/>
      <c r="L179" s="31"/>
      <c r="M179" s="31"/>
      <c r="N179" s="31"/>
      <c r="O179" s="31"/>
      <c r="P179" s="31"/>
      <c r="Q179" s="31"/>
      <c r="R179" s="31"/>
      <c r="S179" s="31"/>
      <c r="T179" s="31"/>
      <c r="U179" s="31"/>
      <c r="V179" s="31"/>
      <c r="W179" s="31">
        <v>1</v>
      </c>
      <c r="X179" s="31">
        <v>3</v>
      </c>
      <c r="Y179" s="48">
        <f t="shared" si="8"/>
        <v>3</v>
      </c>
      <c r="Z179" s="56">
        <f t="shared" si="11"/>
        <v>18</v>
      </c>
    </row>
    <row r="180" spans="1:26" ht="18">
      <c r="A180" s="36">
        <v>42</v>
      </c>
      <c r="B180" s="25" t="s">
        <v>77</v>
      </c>
      <c r="C180" s="32" t="s">
        <v>22</v>
      </c>
      <c r="D180" s="32" t="s">
        <v>337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>
        <v>3</v>
      </c>
      <c r="X180" s="31">
        <v>1</v>
      </c>
      <c r="Y180" s="48">
        <f t="shared" si="8"/>
        <v>1</v>
      </c>
      <c r="Z180" s="56">
        <f t="shared" si="11"/>
        <v>39</v>
      </c>
    </row>
    <row r="181" spans="1:26" ht="18">
      <c r="A181" s="36">
        <v>43</v>
      </c>
      <c r="B181" s="27" t="s">
        <v>133</v>
      </c>
      <c r="C181" s="32" t="s">
        <v>22</v>
      </c>
      <c r="D181" s="32" t="s">
        <v>89</v>
      </c>
      <c r="E181" s="31"/>
      <c r="F181" s="31"/>
      <c r="G181" s="31"/>
      <c r="H181" s="31"/>
      <c r="I181" s="31"/>
      <c r="J181" s="31"/>
      <c r="K181" s="31"/>
      <c r="L181" s="31"/>
      <c r="M181" s="31"/>
      <c r="N181" s="31"/>
      <c r="O181" s="31"/>
      <c r="P181" s="31"/>
      <c r="Q181" s="31"/>
      <c r="R181" s="31"/>
      <c r="S181" s="31"/>
      <c r="T181" s="31"/>
      <c r="U181" s="31"/>
      <c r="V181" s="31"/>
      <c r="W181" s="31">
        <v>2</v>
      </c>
      <c r="X181" s="31">
        <v>2</v>
      </c>
      <c r="Y181" s="48">
        <f t="shared" si="8"/>
        <v>2</v>
      </c>
      <c r="Z181" s="56">
        <f t="shared" si="11"/>
        <v>29</v>
      </c>
    </row>
    <row r="182" spans="1:26" ht="18">
      <c r="A182" s="36">
        <v>44</v>
      </c>
      <c r="B182" s="27" t="s">
        <v>79</v>
      </c>
      <c r="C182" s="32" t="s">
        <v>41</v>
      </c>
      <c r="D182" s="32" t="s">
        <v>42</v>
      </c>
      <c r="E182" s="31"/>
      <c r="F182" s="31"/>
      <c r="G182" s="31"/>
      <c r="H182" s="31"/>
      <c r="I182" s="31"/>
      <c r="J182" s="31"/>
      <c r="K182" s="31"/>
      <c r="L182" s="31"/>
      <c r="M182" s="31"/>
      <c r="N182" s="31"/>
      <c r="O182" s="31"/>
      <c r="P182" s="31"/>
      <c r="Q182" s="31"/>
      <c r="R182" s="31"/>
      <c r="S182" s="31"/>
      <c r="T182" s="31"/>
      <c r="U182" s="31"/>
      <c r="V182" s="31"/>
      <c r="W182" s="31"/>
      <c r="X182" s="31"/>
      <c r="Y182" s="48">
        <f t="shared" si="8"/>
        <v>0</v>
      </c>
      <c r="Z182" s="56">
        <f t="shared" si="11"/>
        <v>46</v>
      </c>
    </row>
    <row r="183" spans="1:26" ht="18">
      <c r="A183" s="36">
        <v>45</v>
      </c>
      <c r="B183" s="27" t="s">
        <v>80</v>
      </c>
      <c r="C183" s="32" t="s">
        <v>38</v>
      </c>
      <c r="D183" s="32" t="s">
        <v>39</v>
      </c>
      <c r="E183" s="31"/>
      <c r="F183" s="31"/>
      <c r="G183" s="31"/>
      <c r="H183" s="31"/>
      <c r="I183" s="31">
        <v>3</v>
      </c>
      <c r="J183" s="31">
        <v>30</v>
      </c>
      <c r="K183" s="31"/>
      <c r="L183" s="31"/>
      <c r="M183" s="31"/>
      <c r="N183" s="31"/>
      <c r="O183" s="31"/>
      <c r="P183" s="31"/>
      <c r="Q183" s="31"/>
      <c r="R183" s="31"/>
      <c r="S183" s="31"/>
      <c r="T183" s="31"/>
      <c r="U183" s="31"/>
      <c r="V183" s="31"/>
      <c r="W183" s="31">
        <v>2</v>
      </c>
      <c r="X183" s="31">
        <v>2</v>
      </c>
      <c r="Y183" s="48">
        <f t="shared" si="8"/>
        <v>32</v>
      </c>
      <c r="Z183" s="56">
        <f t="shared" si="11"/>
        <v>10</v>
      </c>
    </row>
    <row r="184" spans="1:26" ht="18">
      <c r="A184" s="36">
        <v>46</v>
      </c>
      <c r="B184" s="25" t="s">
        <v>93</v>
      </c>
      <c r="C184" s="30" t="s">
        <v>24</v>
      </c>
      <c r="D184" s="30" t="s">
        <v>83</v>
      </c>
      <c r="E184" s="31"/>
      <c r="F184" s="31"/>
      <c r="G184" s="31"/>
      <c r="H184" s="31"/>
      <c r="I184" s="31"/>
      <c r="J184" s="31"/>
      <c r="K184" s="31"/>
      <c r="L184" s="31"/>
      <c r="M184" s="31"/>
      <c r="N184" s="31"/>
      <c r="O184" s="31"/>
      <c r="P184" s="31"/>
      <c r="Q184" s="31"/>
      <c r="R184" s="31"/>
      <c r="S184" s="31"/>
      <c r="T184" s="31"/>
      <c r="U184" s="31"/>
      <c r="V184" s="31"/>
      <c r="W184" s="31"/>
      <c r="X184" s="31"/>
      <c r="Y184" s="48">
        <f t="shared" si="8"/>
        <v>0</v>
      </c>
      <c r="Z184" s="56">
        <f t="shared" si="11"/>
        <v>46</v>
      </c>
    </row>
    <row r="185" spans="1:26" ht="18">
      <c r="A185" s="36">
        <v>47</v>
      </c>
      <c r="B185" s="25" t="s">
        <v>364</v>
      </c>
      <c r="C185" s="32" t="s">
        <v>22</v>
      </c>
      <c r="D185" s="32" t="s">
        <v>337</v>
      </c>
      <c r="E185" s="31">
        <v>3</v>
      </c>
      <c r="F185" s="31">
        <v>1</v>
      </c>
      <c r="G185" s="31"/>
      <c r="H185" s="31"/>
      <c r="I185" s="31"/>
      <c r="J185" s="31"/>
      <c r="K185" s="31"/>
      <c r="L185" s="31"/>
      <c r="M185" s="31"/>
      <c r="N185" s="31"/>
      <c r="O185" s="31"/>
      <c r="P185" s="31"/>
      <c r="Q185" s="31"/>
      <c r="R185" s="31"/>
      <c r="S185" s="31"/>
      <c r="T185" s="31"/>
      <c r="U185" s="31"/>
      <c r="V185" s="31"/>
      <c r="W185" s="31">
        <v>3</v>
      </c>
      <c r="X185" s="31">
        <v>1</v>
      </c>
      <c r="Y185" s="48">
        <f t="shared" si="8"/>
        <v>2</v>
      </c>
      <c r="Z185" s="56">
        <f t="shared" si="11"/>
        <v>29</v>
      </c>
    </row>
    <row r="186" spans="1:26" ht="18">
      <c r="A186" s="36">
        <v>48</v>
      </c>
      <c r="B186" s="25" t="s">
        <v>97</v>
      </c>
      <c r="C186" s="32" t="s">
        <v>22</v>
      </c>
      <c r="D186" s="30" t="s">
        <v>32</v>
      </c>
      <c r="E186" s="31"/>
      <c r="F186" s="31"/>
      <c r="G186" s="31"/>
      <c r="H186" s="31"/>
      <c r="I186" s="31"/>
      <c r="J186" s="31"/>
      <c r="K186" s="31"/>
      <c r="L186" s="31"/>
      <c r="M186" s="31"/>
      <c r="N186" s="31"/>
      <c r="O186" s="31"/>
      <c r="P186" s="31"/>
      <c r="Q186" s="31"/>
      <c r="R186" s="31"/>
      <c r="S186" s="31"/>
      <c r="T186" s="31"/>
      <c r="U186" s="31"/>
      <c r="V186" s="31"/>
      <c r="W186" s="31">
        <v>2</v>
      </c>
      <c r="X186" s="31">
        <v>2</v>
      </c>
      <c r="Y186" s="48">
        <f t="shared" si="8"/>
        <v>2</v>
      </c>
      <c r="Z186" s="56">
        <f t="shared" si="11"/>
        <v>29</v>
      </c>
    </row>
    <row r="187" spans="1:26" ht="18">
      <c r="A187" s="36">
        <v>49</v>
      </c>
      <c r="B187" s="25" t="s">
        <v>369</v>
      </c>
      <c r="C187" s="30" t="s">
        <v>41</v>
      </c>
      <c r="D187" s="30" t="s">
        <v>42</v>
      </c>
      <c r="E187" s="31"/>
      <c r="F187" s="31"/>
      <c r="G187" s="31"/>
      <c r="H187" s="31"/>
      <c r="I187" s="31"/>
      <c r="J187" s="31"/>
      <c r="K187" s="31"/>
      <c r="L187" s="31"/>
      <c r="M187" s="31"/>
      <c r="N187" s="31"/>
      <c r="O187" s="31"/>
      <c r="P187" s="31"/>
      <c r="Q187" s="31"/>
      <c r="R187" s="31"/>
      <c r="S187" s="31"/>
      <c r="T187" s="31"/>
      <c r="U187" s="31"/>
      <c r="V187" s="31"/>
      <c r="W187" s="31">
        <v>3</v>
      </c>
      <c r="X187" s="31">
        <v>1</v>
      </c>
      <c r="Y187" s="48">
        <f t="shared" si="8"/>
        <v>1</v>
      </c>
      <c r="Z187" s="56">
        <f t="shared" si="11"/>
        <v>39</v>
      </c>
    </row>
    <row r="188" spans="1:26" ht="18">
      <c r="A188" s="36">
        <v>50</v>
      </c>
      <c r="B188" s="25" t="s">
        <v>101</v>
      </c>
      <c r="C188" s="30" t="s">
        <v>24</v>
      </c>
      <c r="D188" s="30" t="s">
        <v>84</v>
      </c>
      <c r="E188" s="31"/>
      <c r="F188" s="31"/>
      <c r="G188" s="31"/>
      <c r="H188" s="31"/>
      <c r="I188" s="31"/>
      <c r="J188" s="31"/>
      <c r="K188" s="31"/>
      <c r="L188" s="31"/>
      <c r="M188" s="31"/>
      <c r="N188" s="31"/>
      <c r="O188" s="31"/>
      <c r="P188" s="31"/>
      <c r="Q188" s="31"/>
      <c r="R188" s="31"/>
      <c r="S188" s="31"/>
      <c r="T188" s="31"/>
      <c r="U188" s="31"/>
      <c r="V188" s="31"/>
      <c r="W188" s="31"/>
      <c r="X188" s="31"/>
      <c r="Y188" s="48">
        <f t="shared" si="8"/>
        <v>0</v>
      </c>
      <c r="Z188" s="56">
        <f t="shared" si="11"/>
        <v>46</v>
      </c>
    </row>
    <row r="189" spans="1:26" ht="18">
      <c r="A189" s="36">
        <v>51</v>
      </c>
      <c r="B189" s="25" t="s">
        <v>102</v>
      </c>
      <c r="C189" s="32" t="s">
        <v>22</v>
      </c>
      <c r="D189" s="32" t="s">
        <v>35</v>
      </c>
      <c r="E189" s="31">
        <v>1</v>
      </c>
      <c r="F189" s="31">
        <v>3</v>
      </c>
      <c r="G189" s="31"/>
      <c r="H189" s="31"/>
      <c r="I189" s="31"/>
      <c r="J189" s="31"/>
      <c r="K189" s="31"/>
      <c r="L189" s="31"/>
      <c r="M189" s="31"/>
      <c r="N189" s="31"/>
      <c r="O189" s="31"/>
      <c r="P189" s="31"/>
      <c r="Q189" s="31"/>
      <c r="R189" s="31"/>
      <c r="S189" s="31"/>
      <c r="T189" s="31"/>
      <c r="U189" s="31"/>
      <c r="V189" s="31"/>
      <c r="W189" s="31">
        <v>2</v>
      </c>
      <c r="X189" s="31">
        <v>2</v>
      </c>
      <c r="Y189" s="48">
        <f t="shared" si="8"/>
        <v>5</v>
      </c>
      <c r="Z189" s="56">
        <f t="shared" si="11"/>
        <v>13</v>
      </c>
    </row>
    <row r="190" spans="1:26" ht="18">
      <c r="A190" s="36">
        <v>52</v>
      </c>
      <c r="B190" s="25" t="s">
        <v>105</v>
      </c>
      <c r="C190" s="30" t="s">
        <v>38</v>
      </c>
      <c r="D190" s="30" t="s">
        <v>85</v>
      </c>
      <c r="E190" s="31"/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48">
        <f t="shared" si="8"/>
        <v>0</v>
      </c>
      <c r="Z190" s="56">
        <f t="shared" si="11"/>
        <v>46</v>
      </c>
    </row>
    <row r="191" spans="1:26" ht="18">
      <c r="A191" s="36">
        <v>53</v>
      </c>
      <c r="B191" s="28" t="s">
        <v>376</v>
      </c>
      <c r="C191" s="33" t="s">
        <v>26</v>
      </c>
      <c r="D191" s="33" t="s">
        <v>27</v>
      </c>
      <c r="E191" s="38"/>
      <c r="F191" s="38"/>
      <c r="G191" s="38"/>
      <c r="H191" s="38"/>
      <c r="I191" s="38"/>
      <c r="J191" s="38"/>
      <c r="K191" s="38"/>
      <c r="L191" s="38"/>
      <c r="M191" s="38"/>
      <c r="N191" s="38"/>
      <c r="O191" s="38"/>
      <c r="P191" s="38"/>
      <c r="Q191" s="38"/>
      <c r="R191" s="38"/>
      <c r="S191" s="38"/>
      <c r="T191" s="38"/>
      <c r="U191" s="38"/>
      <c r="V191" s="38"/>
      <c r="W191" s="38">
        <v>2</v>
      </c>
      <c r="X191" s="38">
        <v>2</v>
      </c>
      <c r="Y191" s="48">
        <f t="shared" si="8"/>
        <v>2</v>
      </c>
      <c r="Z191" s="56">
        <f t="shared" si="11"/>
        <v>29</v>
      </c>
    </row>
    <row r="192" spans="1:26" ht="18">
      <c r="A192" s="36">
        <v>54</v>
      </c>
      <c r="B192" s="25" t="s">
        <v>371</v>
      </c>
      <c r="C192" s="32" t="s">
        <v>24</v>
      </c>
      <c r="D192" s="32" t="s">
        <v>83</v>
      </c>
      <c r="E192" s="31"/>
      <c r="F192" s="31"/>
      <c r="G192" s="31"/>
      <c r="H192" s="31"/>
      <c r="I192" s="31"/>
      <c r="J192" s="31"/>
      <c r="K192" s="31"/>
      <c r="L192" s="31"/>
      <c r="M192" s="31"/>
      <c r="N192" s="31"/>
      <c r="O192" s="31"/>
      <c r="P192" s="31"/>
      <c r="Q192" s="31"/>
      <c r="R192" s="31"/>
      <c r="S192" s="31"/>
      <c r="T192" s="31"/>
      <c r="U192" s="31"/>
      <c r="V192" s="31"/>
      <c r="W192" s="31">
        <v>3</v>
      </c>
      <c r="X192" s="31">
        <v>1</v>
      </c>
      <c r="Y192" s="48">
        <f t="shared" si="8"/>
        <v>1</v>
      </c>
      <c r="Z192" s="56">
        <f t="shared" si="11"/>
        <v>39</v>
      </c>
    </row>
    <row r="193" spans="1:26" ht="18">
      <c r="A193" s="36">
        <v>55</v>
      </c>
      <c r="B193" s="25" t="s">
        <v>375</v>
      </c>
      <c r="C193" s="32" t="s">
        <v>24</v>
      </c>
      <c r="D193" s="30" t="s">
        <v>83</v>
      </c>
      <c r="E193" s="31"/>
      <c r="F193" s="31"/>
      <c r="G193" s="31"/>
      <c r="H193" s="31"/>
      <c r="I193" s="31"/>
      <c r="J193" s="31"/>
      <c r="K193" s="31"/>
      <c r="L193" s="31"/>
      <c r="M193" s="31"/>
      <c r="N193" s="31"/>
      <c r="O193" s="31"/>
      <c r="P193" s="31"/>
      <c r="Q193" s="31"/>
      <c r="R193" s="31"/>
      <c r="S193" s="31"/>
      <c r="T193" s="31"/>
      <c r="U193" s="31"/>
      <c r="V193" s="31"/>
      <c r="W193" s="31">
        <v>1</v>
      </c>
      <c r="X193" s="31">
        <v>3</v>
      </c>
      <c r="Y193" s="48">
        <f t="shared" si="8"/>
        <v>3</v>
      </c>
      <c r="Z193" s="56">
        <f t="shared" si="11"/>
        <v>18</v>
      </c>
    </row>
    <row r="194" spans="1:26" ht="18">
      <c r="A194" s="36">
        <v>56</v>
      </c>
      <c r="B194" s="25" t="s">
        <v>115</v>
      </c>
      <c r="C194" s="30" t="s">
        <v>24</v>
      </c>
      <c r="D194" s="30" t="s">
        <v>84</v>
      </c>
      <c r="E194" s="31"/>
      <c r="F194" s="31"/>
      <c r="G194" s="31"/>
      <c r="H194" s="31"/>
      <c r="I194" s="31"/>
      <c r="J194" s="31"/>
      <c r="K194" s="31"/>
      <c r="L194" s="31"/>
      <c r="M194" s="31"/>
      <c r="N194" s="31"/>
      <c r="O194" s="31"/>
      <c r="P194" s="31"/>
      <c r="Q194" s="31"/>
      <c r="R194" s="31"/>
      <c r="S194" s="31"/>
      <c r="T194" s="31"/>
      <c r="U194" s="31"/>
      <c r="V194" s="31"/>
      <c r="W194" s="31"/>
      <c r="X194" s="31"/>
      <c r="Y194" s="48">
        <f t="shared" si="8"/>
        <v>0</v>
      </c>
      <c r="Z194" s="56">
        <f t="shared" si="11"/>
        <v>46</v>
      </c>
    </row>
    <row r="195" spans="1:26" ht="18">
      <c r="A195" s="36">
        <v>57</v>
      </c>
      <c r="B195" s="25" t="s">
        <v>366</v>
      </c>
      <c r="C195" s="30" t="s">
        <v>41</v>
      </c>
      <c r="D195" s="30" t="s">
        <v>42</v>
      </c>
      <c r="E195" s="31"/>
      <c r="F195" s="31"/>
      <c r="G195" s="31"/>
      <c r="H195" s="31"/>
      <c r="I195" s="31"/>
      <c r="J195" s="31"/>
      <c r="K195" s="31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>
        <v>3</v>
      </c>
      <c r="X195" s="31">
        <v>1</v>
      </c>
      <c r="Y195" s="48">
        <f t="shared" si="8"/>
        <v>1</v>
      </c>
      <c r="Z195" s="56">
        <f t="shared" si="11"/>
        <v>39</v>
      </c>
    </row>
    <row r="196" spans="1:26" ht="18">
      <c r="A196" s="36">
        <v>58</v>
      </c>
      <c r="B196" s="25" t="s">
        <v>123</v>
      </c>
      <c r="C196" s="32" t="s">
        <v>22</v>
      </c>
      <c r="D196" s="30" t="s">
        <v>89</v>
      </c>
      <c r="E196" s="31"/>
      <c r="F196" s="31"/>
      <c r="G196" s="31"/>
      <c r="H196" s="31"/>
      <c r="I196" s="31"/>
      <c r="J196" s="31"/>
      <c r="K196" s="31"/>
      <c r="L196" s="31"/>
      <c r="M196" s="31"/>
      <c r="N196" s="31"/>
      <c r="O196" s="31"/>
      <c r="P196" s="31"/>
      <c r="Q196" s="31"/>
      <c r="R196" s="31"/>
      <c r="S196" s="31"/>
      <c r="T196" s="31"/>
      <c r="U196" s="31"/>
      <c r="V196" s="31"/>
      <c r="W196" s="31">
        <v>2</v>
      </c>
      <c r="X196" s="31">
        <v>2</v>
      </c>
      <c r="Y196" s="48">
        <f t="shared" si="8"/>
        <v>2</v>
      </c>
      <c r="Z196" s="56">
        <f t="shared" ref="Z196:Z227" si="12">RANK(Y196,$Y$139:$Y$192)</f>
        <v>29</v>
      </c>
    </row>
    <row r="197" spans="1:26" ht="18">
      <c r="A197" s="36">
        <v>59</v>
      </c>
      <c r="B197" s="25" t="s">
        <v>126</v>
      </c>
      <c r="C197" s="32" t="s">
        <v>22</v>
      </c>
      <c r="D197" s="32" t="s">
        <v>337</v>
      </c>
      <c r="E197" s="31">
        <v>3</v>
      </c>
      <c r="F197" s="31">
        <v>1</v>
      </c>
      <c r="G197" s="31"/>
      <c r="H197" s="31"/>
      <c r="I197" s="31"/>
      <c r="J197" s="31"/>
      <c r="K197" s="31"/>
      <c r="L197" s="31"/>
      <c r="M197" s="31"/>
      <c r="N197" s="31"/>
      <c r="O197" s="31"/>
      <c r="P197" s="31"/>
      <c r="Q197" s="31"/>
      <c r="R197" s="31"/>
      <c r="S197" s="31"/>
      <c r="T197" s="31"/>
      <c r="U197" s="31"/>
      <c r="V197" s="31"/>
      <c r="W197" s="31"/>
      <c r="X197" s="31"/>
      <c r="Y197" s="48">
        <f t="shared" si="8"/>
        <v>1</v>
      </c>
      <c r="Z197" s="56">
        <f t="shared" si="12"/>
        <v>39</v>
      </c>
    </row>
    <row r="198" spans="1:26" ht="18">
      <c r="A198" s="36">
        <v>60</v>
      </c>
      <c r="B198" s="25" t="s">
        <v>367</v>
      </c>
      <c r="C198" s="32" t="s">
        <v>24</v>
      </c>
      <c r="D198" s="32" t="s">
        <v>84</v>
      </c>
      <c r="E198" s="31"/>
      <c r="F198" s="31"/>
      <c r="G198" s="31"/>
      <c r="H198" s="31"/>
      <c r="I198" s="31"/>
      <c r="J198" s="31"/>
      <c r="K198" s="31"/>
      <c r="L198" s="31"/>
      <c r="M198" s="31"/>
      <c r="N198" s="31"/>
      <c r="O198" s="31"/>
      <c r="P198" s="31"/>
      <c r="Q198" s="31"/>
      <c r="R198" s="31"/>
      <c r="S198" s="31"/>
      <c r="T198" s="31"/>
      <c r="U198" s="31"/>
      <c r="V198" s="31"/>
      <c r="W198" s="31">
        <v>3</v>
      </c>
      <c r="X198" s="31">
        <v>1</v>
      </c>
      <c r="Y198" s="48">
        <f t="shared" si="8"/>
        <v>1</v>
      </c>
      <c r="Z198" s="56">
        <f t="shared" si="12"/>
        <v>39</v>
      </c>
    </row>
    <row r="199" spans="1:26" ht="18">
      <c r="A199" s="36">
        <v>45</v>
      </c>
      <c r="B199" s="77" t="s">
        <v>383</v>
      </c>
      <c r="C199" s="32" t="s">
        <v>22</v>
      </c>
      <c r="D199" s="32" t="s">
        <v>337</v>
      </c>
      <c r="E199" s="31">
        <v>1</v>
      </c>
      <c r="F199" s="31">
        <v>3</v>
      </c>
      <c r="G199" s="31"/>
      <c r="H199" s="31"/>
      <c r="I199" s="31"/>
      <c r="J199" s="31"/>
      <c r="K199" s="31"/>
      <c r="L199" s="31"/>
      <c r="M199" s="31"/>
      <c r="N199" s="31"/>
      <c r="O199" s="31"/>
      <c r="P199" s="31"/>
      <c r="Q199" s="31"/>
      <c r="R199" s="31"/>
      <c r="S199" s="31"/>
      <c r="T199" s="31"/>
      <c r="U199" s="31"/>
      <c r="V199" s="31"/>
      <c r="W199" s="31"/>
      <c r="X199" s="31"/>
      <c r="Y199" s="48">
        <f t="shared" si="8"/>
        <v>3</v>
      </c>
      <c r="Z199" s="56">
        <f t="shared" si="12"/>
        <v>18</v>
      </c>
    </row>
    <row r="200" spans="1:26" ht="18">
      <c r="A200" s="36">
        <v>46</v>
      </c>
      <c r="B200" s="78" t="s">
        <v>384</v>
      </c>
      <c r="C200" s="30" t="s">
        <v>24</v>
      </c>
      <c r="D200" s="30" t="s">
        <v>84</v>
      </c>
      <c r="E200" s="31">
        <v>2</v>
      </c>
      <c r="F200" s="31">
        <v>2</v>
      </c>
      <c r="G200" s="31"/>
      <c r="H200" s="31"/>
      <c r="I200" s="31"/>
      <c r="J200" s="31"/>
      <c r="K200" s="31"/>
      <c r="L200" s="31"/>
      <c r="M200" s="31"/>
      <c r="N200" s="31"/>
      <c r="O200" s="31"/>
      <c r="P200" s="31"/>
      <c r="Q200" s="31"/>
      <c r="R200" s="31"/>
      <c r="S200" s="31"/>
      <c r="T200" s="31"/>
      <c r="U200" s="31"/>
      <c r="V200" s="31"/>
      <c r="W200" s="31"/>
      <c r="X200" s="31"/>
      <c r="Y200" s="48">
        <f t="shared" si="8"/>
        <v>2</v>
      </c>
      <c r="Z200" s="56">
        <f t="shared" si="12"/>
        <v>29</v>
      </c>
    </row>
    <row r="201" spans="1:26" ht="18">
      <c r="A201" s="36">
        <v>47</v>
      </c>
      <c r="B201" s="78" t="s">
        <v>75</v>
      </c>
      <c r="C201" s="32" t="s">
        <v>41</v>
      </c>
      <c r="D201" s="32" t="s">
        <v>42</v>
      </c>
      <c r="E201" s="31">
        <v>1</v>
      </c>
      <c r="F201" s="31">
        <v>3</v>
      </c>
      <c r="G201" s="31"/>
      <c r="H201" s="31"/>
      <c r="I201" s="31"/>
      <c r="J201" s="31"/>
      <c r="K201" s="31"/>
      <c r="L201" s="31"/>
      <c r="M201" s="31"/>
      <c r="N201" s="31"/>
      <c r="O201" s="31"/>
      <c r="P201" s="31"/>
      <c r="Q201" s="31"/>
      <c r="R201" s="31"/>
      <c r="S201" s="31"/>
      <c r="T201" s="31"/>
      <c r="U201" s="31"/>
      <c r="V201" s="31"/>
      <c r="W201" s="31"/>
      <c r="X201" s="31"/>
      <c r="Y201" s="48">
        <f t="shared" si="8"/>
        <v>3</v>
      </c>
      <c r="Z201" s="56">
        <f t="shared" si="12"/>
        <v>18</v>
      </c>
    </row>
    <row r="202" spans="1:26" ht="18">
      <c r="A202" s="36">
        <v>48</v>
      </c>
      <c r="B202" s="78" t="s">
        <v>385</v>
      </c>
      <c r="C202" s="32" t="s">
        <v>22</v>
      </c>
      <c r="D202" s="30" t="s">
        <v>337</v>
      </c>
      <c r="E202" s="31">
        <v>2</v>
      </c>
      <c r="F202" s="31">
        <v>2</v>
      </c>
      <c r="G202" s="31"/>
      <c r="H202" s="31"/>
      <c r="I202" s="31"/>
      <c r="J202" s="31"/>
      <c r="K202" s="31"/>
      <c r="L202" s="31"/>
      <c r="M202" s="31"/>
      <c r="N202" s="31"/>
      <c r="O202" s="31"/>
      <c r="P202" s="31"/>
      <c r="Q202" s="31"/>
      <c r="R202" s="31"/>
      <c r="S202" s="31"/>
      <c r="T202" s="31"/>
      <c r="U202" s="31"/>
      <c r="V202" s="31"/>
      <c r="W202" s="31"/>
      <c r="X202" s="31"/>
      <c r="Y202" s="48">
        <f t="shared" si="8"/>
        <v>2</v>
      </c>
      <c r="Z202" s="56">
        <f t="shared" si="12"/>
        <v>29</v>
      </c>
    </row>
    <row r="203" spans="1:26" ht="18">
      <c r="A203" s="36">
        <v>49</v>
      </c>
      <c r="B203" s="78" t="s">
        <v>386</v>
      </c>
      <c r="C203" s="30" t="s">
        <v>22</v>
      </c>
      <c r="D203" s="30" t="s">
        <v>337</v>
      </c>
      <c r="E203" s="31">
        <v>3</v>
      </c>
      <c r="F203" s="31">
        <v>1</v>
      </c>
      <c r="G203" s="31"/>
      <c r="H203" s="31"/>
      <c r="I203" s="31"/>
      <c r="J203" s="31"/>
      <c r="K203" s="31"/>
      <c r="L203" s="31"/>
      <c r="M203" s="31"/>
      <c r="N203" s="31"/>
      <c r="O203" s="31"/>
      <c r="P203" s="31"/>
      <c r="Q203" s="31"/>
      <c r="R203" s="31"/>
      <c r="S203" s="31"/>
      <c r="T203" s="31"/>
      <c r="U203" s="31"/>
      <c r="V203" s="31"/>
      <c r="W203" s="31"/>
      <c r="X203" s="31"/>
      <c r="Y203" s="48">
        <f t="shared" ref="Y203:Y234" si="13">SUM(F203,J203,L203,N203,P203,R203,T203,X203)</f>
        <v>1</v>
      </c>
      <c r="Z203" s="56">
        <f t="shared" si="12"/>
        <v>39</v>
      </c>
    </row>
    <row r="204" spans="1:26" ht="18">
      <c r="A204" s="36">
        <v>50</v>
      </c>
      <c r="B204" s="78" t="s">
        <v>387</v>
      </c>
      <c r="C204" s="30" t="s">
        <v>86</v>
      </c>
      <c r="D204" s="30" t="s">
        <v>388</v>
      </c>
      <c r="E204" s="31">
        <v>3</v>
      </c>
      <c r="F204" s="31">
        <v>1</v>
      </c>
      <c r="G204" s="31"/>
      <c r="H204" s="31"/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  <c r="U204" s="31"/>
      <c r="V204" s="31"/>
      <c r="W204" s="31"/>
      <c r="X204" s="31"/>
      <c r="Y204" s="48">
        <f t="shared" si="13"/>
        <v>1</v>
      </c>
      <c r="Z204" s="56">
        <f t="shared" si="12"/>
        <v>39</v>
      </c>
    </row>
    <row r="205" spans="1:26" ht="18">
      <c r="A205" s="36">
        <v>51</v>
      </c>
      <c r="B205" s="78" t="s">
        <v>389</v>
      </c>
      <c r="C205" s="32" t="s">
        <v>41</v>
      </c>
      <c r="D205" s="32" t="s">
        <v>42</v>
      </c>
      <c r="E205" s="31">
        <v>3</v>
      </c>
      <c r="F205" s="31">
        <v>1</v>
      </c>
      <c r="G205" s="31"/>
      <c r="H205" s="31"/>
      <c r="I205" s="31"/>
      <c r="J205" s="31"/>
      <c r="K205" s="31"/>
      <c r="L205" s="31"/>
      <c r="M205" s="31"/>
      <c r="N205" s="31"/>
      <c r="O205" s="31"/>
      <c r="P205" s="31"/>
      <c r="Q205" s="31"/>
      <c r="R205" s="31"/>
      <c r="S205" s="31"/>
      <c r="T205" s="31"/>
      <c r="U205" s="31"/>
      <c r="V205" s="31"/>
      <c r="W205" s="31"/>
      <c r="X205" s="31"/>
      <c r="Y205" s="48">
        <f t="shared" si="13"/>
        <v>1</v>
      </c>
      <c r="Z205" s="56">
        <f t="shared" si="12"/>
        <v>39</v>
      </c>
    </row>
    <row r="206" spans="1:26" ht="18">
      <c r="A206" s="36">
        <v>52</v>
      </c>
      <c r="B206" s="78" t="s">
        <v>390</v>
      </c>
      <c r="C206" s="30" t="s">
        <v>86</v>
      </c>
      <c r="D206" s="30" t="s">
        <v>82</v>
      </c>
      <c r="E206" s="31">
        <v>2</v>
      </c>
      <c r="F206" s="31">
        <v>2</v>
      </c>
      <c r="G206" s="31"/>
      <c r="H206" s="31"/>
      <c r="I206" s="31"/>
      <c r="J206" s="31"/>
      <c r="K206" s="31"/>
      <c r="L206" s="31"/>
      <c r="M206" s="31"/>
      <c r="N206" s="31"/>
      <c r="O206" s="31"/>
      <c r="P206" s="31"/>
      <c r="Q206" s="31"/>
      <c r="R206" s="31"/>
      <c r="S206" s="31"/>
      <c r="T206" s="31"/>
      <c r="U206" s="31"/>
      <c r="V206" s="31"/>
      <c r="W206" s="31"/>
      <c r="X206" s="31"/>
      <c r="Y206" s="48">
        <f t="shared" si="13"/>
        <v>2</v>
      </c>
      <c r="Z206" s="56">
        <f t="shared" si="12"/>
        <v>29</v>
      </c>
    </row>
    <row r="207" spans="1:26" ht="18">
      <c r="A207" s="36">
        <v>53</v>
      </c>
      <c r="B207" s="79" t="s">
        <v>391</v>
      </c>
      <c r="C207" s="33" t="s">
        <v>22</v>
      </c>
      <c r="D207" s="33" t="s">
        <v>337</v>
      </c>
      <c r="E207" s="38">
        <v>3</v>
      </c>
      <c r="F207" s="38">
        <v>1</v>
      </c>
      <c r="G207" s="38"/>
      <c r="H207" s="38"/>
      <c r="I207" s="38"/>
      <c r="J207" s="38"/>
      <c r="K207" s="38"/>
      <c r="L207" s="38"/>
      <c r="M207" s="3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48">
        <f t="shared" si="13"/>
        <v>1</v>
      </c>
      <c r="Z207" s="56">
        <f t="shared" si="12"/>
        <v>39</v>
      </c>
    </row>
    <row r="208" spans="1:26" ht="18">
      <c r="A208" s="36">
        <v>54</v>
      </c>
      <c r="B208" s="78" t="s">
        <v>392</v>
      </c>
      <c r="C208" s="32" t="s">
        <v>38</v>
      </c>
      <c r="D208" s="32" t="s">
        <v>39</v>
      </c>
      <c r="E208" s="31">
        <v>3</v>
      </c>
      <c r="F208" s="31">
        <v>1</v>
      </c>
      <c r="G208" s="31"/>
      <c r="H208" s="31"/>
      <c r="I208" s="31"/>
      <c r="J208" s="31"/>
      <c r="K208" s="31"/>
      <c r="L208" s="31"/>
      <c r="M208" s="31"/>
      <c r="N208" s="31"/>
      <c r="O208" s="31"/>
      <c r="P208" s="31"/>
      <c r="Q208" s="31"/>
      <c r="R208" s="31"/>
      <c r="S208" s="31"/>
      <c r="T208" s="31"/>
      <c r="U208" s="31"/>
      <c r="V208" s="31"/>
      <c r="W208" s="31"/>
      <c r="X208" s="31"/>
      <c r="Y208" s="48">
        <f t="shared" si="13"/>
        <v>1</v>
      </c>
      <c r="Z208" s="56">
        <f t="shared" si="12"/>
        <v>39</v>
      </c>
    </row>
    <row r="209" spans="1:26" ht="18">
      <c r="A209" s="36">
        <v>55</v>
      </c>
      <c r="B209" s="78" t="s">
        <v>393</v>
      </c>
      <c r="C209" s="32" t="s">
        <v>41</v>
      </c>
      <c r="D209" s="30" t="s">
        <v>42</v>
      </c>
      <c r="E209" s="31">
        <v>1</v>
      </c>
      <c r="F209" s="31">
        <v>3</v>
      </c>
      <c r="G209" s="31"/>
      <c r="H209" s="31"/>
      <c r="I209" s="31"/>
      <c r="J209" s="31"/>
      <c r="K209" s="31"/>
      <c r="L209" s="31"/>
      <c r="M209" s="31"/>
      <c r="N209" s="31"/>
      <c r="O209" s="31"/>
      <c r="P209" s="31"/>
      <c r="Q209" s="31"/>
      <c r="R209" s="31"/>
      <c r="S209" s="31"/>
      <c r="T209" s="31"/>
      <c r="U209" s="31"/>
      <c r="V209" s="31"/>
      <c r="W209" s="31"/>
      <c r="X209" s="31"/>
      <c r="Y209" s="48">
        <f t="shared" si="13"/>
        <v>3</v>
      </c>
      <c r="Z209" s="56">
        <f t="shared" si="12"/>
        <v>18</v>
      </c>
    </row>
    <row r="210" spans="1:26" ht="18">
      <c r="A210" s="36">
        <v>56</v>
      </c>
      <c r="B210" s="78" t="s">
        <v>394</v>
      </c>
      <c r="C210" s="30" t="s">
        <v>175</v>
      </c>
      <c r="D210" s="30" t="s">
        <v>85</v>
      </c>
      <c r="E210" s="31">
        <v>2</v>
      </c>
      <c r="F210" s="31">
        <v>2</v>
      </c>
      <c r="G210" s="31"/>
      <c r="H210" s="31"/>
      <c r="I210" s="31"/>
      <c r="J210" s="31"/>
      <c r="K210" s="31"/>
      <c r="L210" s="31"/>
      <c r="M210" s="31"/>
      <c r="N210" s="31"/>
      <c r="O210" s="31"/>
      <c r="P210" s="31"/>
      <c r="Q210" s="31"/>
      <c r="R210" s="31"/>
      <c r="S210" s="31"/>
      <c r="T210" s="31"/>
      <c r="U210" s="31"/>
      <c r="V210" s="31"/>
      <c r="W210" s="31"/>
      <c r="X210" s="31"/>
      <c r="Y210" s="48">
        <f t="shared" si="13"/>
        <v>2</v>
      </c>
      <c r="Z210" s="56">
        <f t="shared" si="12"/>
        <v>29</v>
      </c>
    </row>
    <row r="211" spans="1:26" ht="18">
      <c r="A211" s="36">
        <v>57</v>
      </c>
      <c r="B211" s="78" t="s">
        <v>395</v>
      </c>
      <c r="C211" s="30" t="s">
        <v>22</v>
      </c>
      <c r="D211" s="30" t="s">
        <v>89</v>
      </c>
      <c r="E211" s="31">
        <v>2</v>
      </c>
      <c r="F211" s="31">
        <v>1</v>
      </c>
      <c r="G211" s="31"/>
      <c r="H211" s="31"/>
      <c r="I211" s="31"/>
      <c r="J211" s="31"/>
      <c r="K211" s="31"/>
      <c r="L211" s="31"/>
      <c r="M211" s="31"/>
      <c r="N211" s="31"/>
      <c r="O211" s="31"/>
      <c r="P211" s="31"/>
      <c r="Q211" s="31"/>
      <c r="R211" s="31"/>
      <c r="S211" s="31"/>
      <c r="T211" s="31"/>
      <c r="U211" s="31"/>
      <c r="V211" s="31"/>
      <c r="W211" s="31"/>
      <c r="X211" s="31"/>
      <c r="Y211" s="48">
        <f t="shared" si="13"/>
        <v>1</v>
      </c>
      <c r="Z211" s="56">
        <f t="shared" si="12"/>
        <v>39</v>
      </c>
    </row>
    <row r="212" spans="1:26" ht="18">
      <c r="A212" s="36">
        <v>58</v>
      </c>
      <c r="B212" s="78" t="s">
        <v>396</v>
      </c>
      <c r="C212" s="32" t="s">
        <v>86</v>
      </c>
      <c r="D212" s="30" t="s">
        <v>397</v>
      </c>
      <c r="E212" s="31">
        <v>3</v>
      </c>
      <c r="F212" s="31">
        <v>1</v>
      </c>
      <c r="G212" s="31"/>
      <c r="H212" s="31"/>
      <c r="I212" s="31"/>
      <c r="J212" s="31"/>
      <c r="K212" s="31"/>
      <c r="L212" s="31"/>
      <c r="M212" s="31"/>
      <c r="N212" s="31"/>
      <c r="O212" s="31"/>
      <c r="P212" s="31"/>
      <c r="Q212" s="31"/>
      <c r="R212" s="31"/>
      <c r="S212" s="31"/>
      <c r="T212" s="31"/>
      <c r="U212" s="31"/>
      <c r="V212" s="31"/>
      <c r="W212" s="31"/>
      <c r="X212" s="31"/>
      <c r="Y212" s="48">
        <f t="shared" si="13"/>
        <v>1</v>
      </c>
      <c r="Z212" s="56">
        <f t="shared" si="12"/>
        <v>39</v>
      </c>
    </row>
    <row r="213" spans="1:26" ht="24.75">
      <c r="A213" s="36">
        <v>59</v>
      </c>
      <c r="B213" s="78" t="s">
        <v>398</v>
      </c>
      <c r="C213" s="32" t="s">
        <v>86</v>
      </c>
      <c r="D213" s="32" t="s">
        <v>397</v>
      </c>
      <c r="E213" s="31">
        <v>2</v>
      </c>
      <c r="F213" s="31">
        <v>2</v>
      </c>
      <c r="G213" s="31"/>
      <c r="H213" s="31"/>
      <c r="I213" s="31"/>
      <c r="J213" s="31"/>
      <c r="K213" s="31"/>
      <c r="L213" s="31"/>
      <c r="M213" s="31"/>
      <c r="N213" s="31"/>
      <c r="O213" s="31"/>
      <c r="P213" s="31"/>
      <c r="Q213" s="31"/>
      <c r="R213" s="31"/>
      <c r="S213" s="31"/>
      <c r="T213" s="31"/>
      <c r="U213" s="31"/>
      <c r="V213" s="31"/>
      <c r="W213" s="31"/>
      <c r="X213" s="31"/>
      <c r="Y213" s="48">
        <f t="shared" si="13"/>
        <v>2</v>
      </c>
      <c r="Z213" s="56">
        <f t="shared" si="12"/>
        <v>29</v>
      </c>
    </row>
    <row r="214" spans="1:26" ht="18">
      <c r="A214" s="36">
        <v>60</v>
      </c>
      <c r="B214" s="78" t="s">
        <v>399</v>
      </c>
      <c r="C214" s="32" t="s">
        <v>22</v>
      </c>
      <c r="D214" s="32" t="s">
        <v>337</v>
      </c>
      <c r="E214" s="31">
        <v>3</v>
      </c>
      <c r="F214" s="31">
        <v>1</v>
      </c>
      <c r="G214" s="31"/>
      <c r="H214" s="31"/>
      <c r="I214" s="31"/>
      <c r="J214" s="31"/>
      <c r="K214" s="31"/>
      <c r="L214" s="31"/>
      <c r="M214" s="31"/>
      <c r="N214" s="31"/>
      <c r="O214" s="31"/>
      <c r="P214" s="31"/>
      <c r="Q214" s="31"/>
      <c r="R214" s="31"/>
      <c r="S214" s="31"/>
      <c r="T214" s="31"/>
      <c r="U214" s="31"/>
      <c r="V214" s="31"/>
      <c r="W214" s="31"/>
      <c r="X214" s="31"/>
      <c r="Y214" s="48">
        <f t="shared" si="13"/>
        <v>1</v>
      </c>
      <c r="Z214" s="56">
        <f t="shared" si="12"/>
        <v>39</v>
      </c>
    </row>
    <row r="215" spans="1:26" ht="24.75">
      <c r="A215" s="36">
        <v>51</v>
      </c>
      <c r="B215" s="78" t="s">
        <v>400</v>
      </c>
      <c r="C215" s="32" t="s">
        <v>86</v>
      </c>
      <c r="D215" s="32" t="s">
        <v>397</v>
      </c>
      <c r="E215" s="31">
        <v>3</v>
      </c>
      <c r="F215" s="31">
        <v>1</v>
      </c>
      <c r="G215" s="31"/>
      <c r="H215" s="31"/>
      <c r="I215" s="31"/>
      <c r="J215" s="31"/>
      <c r="K215" s="31"/>
      <c r="L215" s="31"/>
      <c r="M215" s="31"/>
      <c r="N215" s="31"/>
      <c r="O215" s="31"/>
      <c r="P215" s="31"/>
      <c r="Q215" s="31"/>
      <c r="R215" s="31"/>
      <c r="S215" s="31"/>
      <c r="T215" s="31"/>
      <c r="U215" s="31"/>
      <c r="V215" s="31"/>
      <c r="W215" s="31"/>
      <c r="X215" s="31"/>
      <c r="Y215" s="48">
        <f t="shared" si="13"/>
        <v>1</v>
      </c>
      <c r="Z215" s="56">
        <f t="shared" si="12"/>
        <v>39</v>
      </c>
    </row>
    <row r="216" spans="1:26" ht="18">
      <c r="A216" s="36">
        <v>52</v>
      </c>
      <c r="B216" s="78" t="s">
        <v>401</v>
      </c>
      <c r="C216" s="30" t="s">
        <v>175</v>
      </c>
      <c r="D216" s="30" t="s">
        <v>85</v>
      </c>
      <c r="E216" s="31">
        <v>1</v>
      </c>
      <c r="F216" s="31">
        <v>3</v>
      </c>
      <c r="G216" s="31"/>
      <c r="H216" s="31"/>
      <c r="I216" s="31"/>
      <c r="J216" s="31"/>
      <c r="K216" s="31"/>
      <c r="L216" s="31"/>
      <c r="M216" s="31"/>
      <c r="N216" s="31"/>
      <c r="O216" s="31"/>
      <c r="P216" s="31"/>
      <c r="Q216" s="31"/>
      <c r="R216" s="31"/>
      <c r="S216" s="31"/>
      <c r="T216" s="31"/>
      <c r="U216" s="31"/>
      <c r="V216" s="31"/>
      <c r="W216" s="31"/>
      <c r="X216" s="31"/>
      <c r="Y216" s="48">
        <f t="shared" si="13"/>
        <v>3</v>
      </c>
      <c r="Z216" s="56">
        <f t="shared" si="12"/>
        <v>18</v>
      </c>
    </row>
    <row r="217" spans="1:26" ht="18">
      <c r="A217" s="36">
        <v>53</v>
      </c>
      <c r="B217" s="79" t="s">
        <v>402</v>
      </c>
      <c r="C217" s="33" t="s">
        <v>22</v>
      </c>
      <c r="D217" s="33" t="s">
        <v>89</v>
      </c>
      <c r="E217" s="38">
        <v>2</v>
      </c>
      <c r="F217" s="38">
        <v>2</v>
      </c>
      <c r="G217" s="38"/>
      <c r="H217" s="38"/>
      <c r="I217" s="38"/>
      <c r="J217" s="38"/>
      <c r="K217" s="38"/>
      <c r="L217" s="38"/>
      <c r="M217" s="3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48">
        <f t="shared" si="13"/>
        <v>2</v>
      </c>
      <c r="Z217" s="56">
        <f t="shared" si="12"/>
        <v>29</v>
      </c>
    </row>
    <row r="218" spans="1:26" ht="18">
      <c r="A218" s="36">
        <v>54</v>
      </c>
      <c r="B218" s="78" t="s">
        <v>403</v>
      </c>
      <c r="C218" s="32" t="s">
        <v>22</v>
      </c>
      <c r="D218" s="32" t="s">
        <v>89</v>
      </c>
      <c r="E218" s="31">
        <v>3</v>
      </c>
      <c r="F218" s="31">
        <v>1</v>
      </c>
      <c r="G218" s="31"/>
      <c r="H218" s="31"/>
      <c r="I218" s="31"/>
      <c r="J218" s="31"/>
      <c r="K218" s="31"/>
      <c r="L218" s="31"/>
      <c r="M218" s="31"/>
      <c r="N218" s="31"/>
      <c r="O218" s="31"/>
      <c r="P218" s="31"/>
      <c r="Q218" s="31"/>
      <c r="R218" s="31"/>
      <c r="S218" s="31"/>
      <c r="T218" s="31"/>
      <c r="U218" s="31"/>
      <c r="V218" s="31"/>
      <c r="W218" s="31"/>
      <c r="X218" s="31"/>
      <c r="Y218" s="48">
        <f t="shared" si="13"/>
        <v>1</v>
      </c>
      <c r="Z218" s="56">
        <f t="shared" si="12"/>
        <v>39</v>
      </c>
    </row>
    <row r="219" spans="1:26" ht="24.75">
      <c r="A219" s="36">
        <v>55</v>
      </c>
      <c r="B219" s="78" t="s">
        <v>404</v>
      </c>
      <c r="C219" s="32" t="s">
        <v>86</v>
      </c>
      <c r="D219" s="30" t="s">
        <v>388</v>
      </c>
      <c r="E219" s="31">
        <v>1</v>
      </c>
      <c r="F219" s="31">
        <v>3</v>
      </c>
      <c r="G219" s="31"/>
      <c r="H219" s="31"/>
      <c r="I219" s="31"/>
      <c r="J219" s="31"/>
      <c r="K219" s="31"/>
      <c r="L219" s="31"/>
      <c r="M219" s="31"/>
      <c r="N219" s="31"/>
      <c r="O219" s="31"/>
      <c r="P219" s="31"/>
      <c r="Q219" s="31"/>
      <c r="R219" s="31"/>
      <c r="S219" s="31"/>
      <c r="T219" s="31"/>
      <c r="U219" s="31"/>
      <c r="V219" s="31"/>
      <c r="W219" s="31"/>
      <c r="X219" s="31"/>
      <c r="Y219" s="48">
        <f t="shared" si="13"/>
        <v>3</v>
      </c>
      <c r="Z219" s="56">
        <f t="shared" si="12"/>
        <v>18</v>
      </c>
    </row>
    <row r="220" spans="1:26" ht="18">
      <c r="A220" s="36">
        <v>56</v>
      </c>
      <c r="B220" s="78" t="s">
        <v>405</v>
      </c>
      <c r="C220" s="30" t="s">
        <v>41</v>
      </c>
      <c r="D220" s="30" t="s">
        <v>42</v>
      </c>
      <c r="E220" s="31">
        <v>2</v>
      </c>
      <c r="F220" s="31">
        <v>2</v>
      </c>
      <c r="G220" s="31"/>
      <c r="H220" s="31"/>
      <c r="I220" s="31"/>
      <c r="J220" s="31"/>
      <c r="K220" s="31"/>
      <c r="L220" s="31"/>
      <c r="M220" s="31"/>
      <c r="N220" s="31"/>
      <c r="O220" s="31"/>
      <c r="P220" s="31"/>
      <c r="Q220" s="31"/>
      <c r="R220" s="31"/>
      <c r="S220" s="31"/>
      <c r="T220" s="31"/>
      <c r="U220" s="31"/>
      <c r="V220" s="31"/>
      <c r="W220" s="31"/>
      <c r="X220" s="31"/>
      <c r="Y220" s="48">
        <f t="shared" si="13"/>
        <v>2</v>
      </c>
      <c r="Z220" s="56">
        <f t="shared" si="12"/>
        <v>29</v>
      </c>
    </row>
    <row r="221" spans="1:26" ht="18">
      <c r="A221" s="36">
        <v>57</v>
      </c>
      <c r="B221" s="78" t="s">
        <v>406</v>
      </c>
      <c r="C221" s="30" t="s">
        <v>41</v>
      </c>
      <c r="D221" s="30" t="s">
        <v>42</v>
      </c>
      <c r="E221" s="31">
        <v>1</v>
      </c>
      <c r="F221" s="31">
        <v>3</v>
      </c>
      <c r="G221" s="31"/>
      <c r="H221" s="31"/>
      <c r="I221" s="31"/>
      <c r="J221" s="31"/>
      <c r="K221" s="31"/>
      <c r="L221" s="31"/>
      <c r="M221" s="31"/>
      <c r="N221" s="31"/>
      <c r="O221" s="31"/>
      <c r="P221" s="31"/>
      <c r="Q221" s="31"/>
      <c r="R221" s="31"/>
      <c r="S221" s="31"/>
      <c r="T221" s="31"/>
      <c r="U221" s="31"/>
      <c r="V221" s="31"/>
      <c r="W221" s="31"/>
      <c r="X221" s="31"/>
      <c r="Y221" s="48">
        <f t="shared" si="13"/>
        <v>3</v>
      </c>
      <c r="Z221" s="56">
        <f t="shared" si="12"/>
        <v>18</v>
      </c>
    </row>
    <row r="222" spans="1:26" ht="18">
      <c r="A222" s="36">
        <v>58</v>
      </c>
      <c r="B222" s="78" t="s">
        <v>407</v>
      </c>
      <c r="C222" s="32" t="s">
        <v>22</v>
      </c>
      <c r="D222" s="30" t="s">
        <v>29</v>
      </c>
      <c r="E222" s="31">
        <v>2</v>
      </c>
      <c r="F222" s="31">
        <v>2</v>
      </c>
      <c r="G222" s="31"/>
      <c r="H222" s="31"/>
      <c r="I222" s="31"/>
      <c r="J222" s="31"/>
      <c r="K222" s="31"/>
      <c r="L222" s="31"/>
      <c r="M222" s="31"/>
      <c r="N222" s="31"/>
      <c r="O222" s="31"/>
      <c r="P222" s="31"/>
      <c r="Q222" s="31"/>
      <c r="R222" s="31"/>
      <c r="S222" s="31"/>
      <c r="T222" s="31"/>
      <c r="U222" s="31"/>
      <c r="V222" s="31"/>
      <c r="W222" s="31"/>
      <c r="X222" s="31"/>
      <c r="Y222" s="48">
        <f t="shared" si="13"/>
        <v>2</v>
      </c>
      <c r="Z222" s="56">
        <f t="shared" si="12"/>
        <v>29</v>
      </c>
    </row>
    <row r="223" spans="1:26" ht="24.75">
      <c r="A223" s="36">
        <v>59</v>
      </c>
      <c r="B223" s="78" t="s">
        <v>408</v>
      </c>
      <c r="C223" s="32" t="s">
        <v>22</v>
      </c>
      <c r="D223" s="32" t="s">
        <v>337</v>
      </c>
      <c r="E223" s="31">
        <v>1</v>
      </c>
      <c r="F223" s="31">
        <v>3</v>
      </c>
      <c r="G223" s="31"/>
      <c r="H223" s="31"/>
      <c r="I223" s="31"/>
      <c r="J223" s="31"/>
      <c r="K223" s="31"/>
      <c r="L223" s="31"/>
      <c r="M223" s="31"/>
      <c r="N223" s="31"/>
      <c r="O223" s="31"/>
      <c r="P223" s="31"/>
      <c r="Q223" s="31"/>
      <c r="R223" s="31"/>
      <c r="S223" s="31"/>
      <c r="T223" s="31"/>
      <c r="U223" s="31"/>
      <c r="V223" s="31"/>
      <c r="W223" s="31"/>
      <c r="X223" s="31"/>
      <c r="Y223" s="48">
        <f t="shared" si="13"/>
        <v>3</v>
      </c>
      <c r="Z223" s="56">
        <f t="shared" si="12"/>
        <v>18</v>
      </c>
    </row>
    <row r="224" spans="1:26" ht="24.75">
      <c r="A224" s="36">
        <v>60</v>
      </c>
      <c r="B224" s="78" t="s">
        <v>409</v>
      </c>
      <c r="C224" s="32" t="s">
        <v>86</v>
      </c>
      <c r="D224" s="32" t="s">
        <v>82</v>
      </c>
      <c r="E224" s="31">
        <v>2</v>
      </c>
      <c r="F224" s="31">
        <v>2</v>
      </c>
      <c r="G224" s="31"/>
      <c r="H224" s="31"/>
      <c r="I224" s="31"/>
      <c r="J224" s="31"/>
      <c r="K224" s="31"/>
      <c r="L224" s="31"/>
      <c r="M224" s="31"/>
      <c r="N224" s="31"/>
      <c r="O224" s="31"/>
      <c r="P224" s="31"/>
      <c r="Q224" s="31"/>
      <c r="R224" s="31"/>
      <c r="S224" s="31"/>
      <c r="T224" s="31"/>
      <c r="U224" s="31"/>
      <c r="V224" s="31"/>
      <c r="W224" s="31"/>
      <c r="X224" s="31"/>
      <c r="Y224" s="48">
        <f t="shared" si="13"/>
        <v>2</v>
      </c>
      <c r="Z224" s="56">
        <f t="shared" si="12"/>
        <v>29</v>
      </c>
    </row>
    <row r="225" spans="1:26" ht="18">
      <c r="A225" s="36">
        <v>56</v>
      </c>
      <c r="B225" s="78" t="s">
        <v>410</v>
      </c>
      <c r="C225" s="30" t="s">
        <v>22</v>
      </c>
      <c r="D225" s="30" t="s">
        <v>28</v>
      </c>
      <c r="E225" s="31">
        <v>3</v>
      </c>
      <c r="F225" s="31">
        <v>1</v>
      </c>
      <c r="G225" s="31"/>
      <c r="H225" s="31"/>
      <c r="I225" s="31"/>
      <c r="J225" s="31"/>
      <c r="K225" s="31"/>
      <c r="L225" s="31"/>
      <c r="M225" s="31"/>
      <c r="N225" s="31"/>
      <c r="O225" s="31"/>
      <c r="P225" s="31"/>
      <c r="Q225" s="31"/>
      <c r="R225" s="31"/>
      <c r="S225" s="31"/>
      <c r="T225" s="31"/>
      <c r="U225" s="31"/>
      <c r="V225" s="31"/>
      <c r="W225" s="31"/>
      <c r="X225" s="31"/>
      <c r="Y225" s="48">
        <f t="shared" si="13"/>
        <v>1</v>
      </c>
      <c r="Z225" s="56">
        <f t="shared" si="12"/>
        <v>39</v>
      </c>
    </row>
    <row r="226" spans="1:26" ht="18">
      <c r="A226" s="36">
        <v>57</v>
      </c>
      <c r="B226" s="78" t="s">
        <v>411</v>
      </c>
      <c r="C226" s="30" t="s">
        <v>24</v>
      </c>
      <c r="D226" s="30" t="s">
        <v>83</v>
      </c>
      <c r="E226" s="31">
        <v>3</v>
      </c>
      <c r="F226" s="31">
        <v>1</v>
      </c>
      <c r="G226" s="31"/>
      <c r="H226" s="31"/>
      <c r="I226" s="31"/>
      <c r="J226" s="31"/>
      <c r="K226" s="31"/>
      <c r="L226" s="31"/>
      <c r="M226" s="31"/>
      <c r="N226" s="31"/>
      <c r="O226" s="31"/>
      <c r="P226" s="31"/>
      <c r="Q226" s="31"/>
      <c r="R226" s="31"/>
      <c r="S226" s="31"/>
      <c r="T226" s="31"/>
      <c r="U226" s="31"/>
      <c r="V226" s="31"/>
      <c r="W226" s="31"/>
      <c r="X226" s="31"/>
      <c r="Y226" s="48">
        <f t="shared" si="13"/>
        <v>1</v>
      </c>
      <c r="Z226" s="56">
        <f t="shared" si="12"/>
        <v>39</v>
      </c>
    </row>
    <row r="227" spans="1:26" ht="24.75">
      <c r="A227" s="36">
        <v>58</v>
      </c>
      <c r="B227" s="78" t="s">
        <v>118</v>
      </c>
      <c r="C227" s="32" t="s">
        <v>38</v>
      </c>
      <c r="D227" s="30" t="s">
        <v>39</v>
      </c>
      <c r="E227" s="31">
        <v>1</v>
      </c>
      <c r="F227" s="31">
        <v>3</v>
      </c>
      <c r="G227" s="31"/>
      <c r="H227" s="31"/>
      <c r="I227" s="31"/>
      <c r="J227" s="31"/>
      <c r="K227" s="31"/>
      <c r="L227" s="31"/>
      <c r="M227" s="31"/>
      <c r="N227" s="31"/>
      <c r="O227" s="31"/>
      <c r="P227" s="31"/>
      <c r="Q227" s="31"/>
      <c r="R227" s="31"/>
      <c r="S227" s="31"/>
      <c r="T227" s="31"/>
      <c r="U227" s="31"/>
      <c r="V227" s="31"/>
      <c r="W227" s="31"/>
      <c r="X227" s="31"/>
      <c r="Y227" s="48">
        <f t="shared" si="13"/>
        <v>3</v>
      </c>
      <c r="Z227" s="56">
        <f t="shared" si="12"/>
        <v>18</v>
      </c>
    </row>
    <row r="228" spans="1:26" ht="24.75">
      <c r="A228" s="36">
        <v>59</v>
      </c>
      <c r="B228" s="78" t="s">
        <v>412</v>
      </c>
      <c r="C228" s="32" t="s">
        <v>86</v>
      </c>
      <c r="D228" s="32" t="s">
        <v>82</v>
      </c>
      <c r="E228" s="31">
        <v>2</v>
      </c>
      <c r="F228" s="31">
        <v>2</v>
      </c>
      <c r="G228" s="31"/>
      <c r="H228" s="31"/>
      <c r="I228" s="31"/>
      <c r="J228" s="31"/>
      <c r="K228" s="31"/>
      <c r="L228" s="31"/>
      <c r="M228" s="31"/>
      <c r="N228" s="31"/>
      <c r="O228" s="31"/>
      <c r="P228" s="31"/>
      <c r="Q228" s="31"/>
      <c r="R228" s="31"/>
      <c r="S228" s="31"/>
      <c r="T228" s="31"/>
      <c r="U228" s="31"/>
      <c r="V228" s="31"/>
      <c r="W228" s="31"/>
      <c r="X228" s="31"/>
      <c r="Y228" s="48">
        <f t="shared" si="13"/>
        <v>2</v>
      </c>
      <c r="Z228" s="56">
        <f t="shared" ref="Z228:Z234" si="14">RANK(Y228,$Y$139:$Y$192)</f>
        <v>29</v>
      </c>
    </row>
    <row r="229" spans="1:26" ht="24.75">
      <c r="A229" s="36">
        <v>60</v>
      </c>
      <c r="B229" s="78" t="s">
        <v>413</v>
      </c>
      <c r="C229" s="32" t="s">
        <v>22</v>
      </c>
      <c r="D229" s="32" t="s">
        <v>89</v>
      </c>
      <c r="E229" s="31">
        <v>3</v>
      </c>
      <c r="F229" s="31">
        <v>1</v>
      </c>
      <c r="G229" s="31"/>
      <c r="H229" s="31"/>
      <c r="I229" s="31"/>
      <c r="J229" s="31"/>
      <c r="K229" s="31"/>
      <c r="L229" s="31"/>
      <c r="M229" s="31"/>
      <c r="N229" s="31"/>
      <c r="O229" s="31"/>
      <c r="P229" s="31"/>
      <c r="Q229" s="31"/>
      <c r="R229" s="31"/>
      <c r="S229" s="31"/>
      <c r="T229" s="31"/>
      <c r="U229" s="31"/>
      <c r="V229" s="31"/>
      <c r="W229" s="31"/>
      <c r="X229" s="31"/>
      <c r="Y229" s="48">
        <f t="shared" si="13"/>
        <v>1</v>
      </c>
      <c r="Z229" s="56">
        <f t="shared" si="14"/>
        <v>39</v>
      </c>
    </row>
    <row r="230" spans="1:26" ht="18">
      <c r="A230" s="36">
        <v>56</v>
      </c>
      <c r="B230" s="78" t="s">
        <v>303</v>
      </c>
      <c r="C230" s="30" t="s">
        <v>24</v>
      </c>
      <c r="D230" s="30" t="s">
        <v>83</v>
      </c>
      <c r="E230" s="31">
        <v>3</v>
      </c>
      <c r="F230" s="31">
        <v>1</v>
      </c>
      <c r="G230" s="31"/>
      <c r="H230" s="31"/>
      <c r="I230" s="31"/>
      <c r="J230" s="31"/>
      <c r="K230" s="31"/>
      <c r="L230" s="31"/>
      <c r="M230" s="31"/>
      <c r="N230" s="31"/>
      <c r="O230" s="31"/>
      <c r="P230" s="31"/>
      <c r="Q230" s="31"/>
      <c r="R230" s="31"/>
      <c r="S230" s="31"/>
      <c r="T230" s="31"/>
      <c r="U230" s="31"/>
      <c r="V230" s="31"/>
      <c r="W230" s="31"/>
      <c r="X230" s="31"/>
      <c r="Y230" s="48">
        <f t="shared" si="13"/>
        <v>1</v>
      </c>
      <c r="Z230" s="56">
        <f t="shared" si="14"/>
        <v>39</v>
      </c>
    </row>
    <row r="231" spans="1:26" ht="18">
      <c r="A231" s="36">
        <v>57</v>
      </c>
      <c r="B231" s="78" t="s">
        <v>414</v>
      </c>
      <c r="C231" s="30" t="s">
        <v>38</v>
      </c>
      <c r="D231" s="30" t="s">
        <v>39</v>
      </c>
      <c r="E231" s="31">
        <v>1</v>
      </c>
      <c r="F231" s="31">
        <v>3</v>
      </c>
      <c r="G231" s="31"/>
      <c r="H231" s="31"/>
      <c r="I231" s="31"/>
      <c r="J231" s="31"/>
      <c r="K231" s="31"/>
      <c r="L231" s="31"/>
      <c r="M231" s="31"/>
      <c r="N231" s="31"/>
      <c r="O231" s="31"/>
      <c r="P231" s="31"/>
      <c r="Q231" s="31"/>
      <c r="R231" s="31"/>
      <c r="S231" s="31"/>
      <c r="T231" s="31"/>
      <c r="U231" s="31"/>
      <c r="V231" s="31"/>
      <c r="W231" s="31"/>
      <c r="X231" s="31"/>
      <c r="Y231" s="48">
        <f t="shared" si="13"/>
        <v>3</v>
      </c>
      <c r="Z231" s="56">
        <f t="shared" si="14"/>
        <v>18</v>
      </c>
    </row>
    <row r="232" spans="1:26" ht="24.75">
      <c r="A232" s="36">
        <v>58</v>
      </c>
      <c r="B232" s="78" t="s">
        <v>121</v>
      </c>
      <c r="C232" s="32" t="s">
        <v>22</v>
      </c>
      <c r="D232" s="30" t="s">
        <v>337</v>
      </c>
      <c r="E232" s="31">
        <v>2</v>
      </c>
      <c r="F232" s="31">
        <v>2</v>
      </c>
      <c r="G232" s="31"/>
      <c r="H232" s="31"/>
      <c r="I232" s="31"/>
      <c r="J232" s="31"/>
      <c r="K232" s="31"/>
      <c r="L232" s="31"/>
      <c r="M232" s="31"/>
      <c r="N232" s="31"/>
      <c r="O232" s="31"/>
      <c r="P232" s="31"/>
      <c r="Q232" s="31"/>
      <c r="R232" s="31"/>
      <c r="S232" s="31"/>
      <c r="T232" s="31"/>
      <c r="U232" s="31"/>
      <c r="V232" s="31"/>
      <c r="W232" s="31"/>
      <c r="X232" s="31"/>
      <c r="Y232" s="48">
        <f t="shared" si="13"/>
        <v>2</v>
      </c>
      <c r="Z232" s="56">
        <f t="shared" si="14"/>
        <v>29</v>
      </c>
    </row>
    <row r="233" spans="1:26" ht="24.75">
      <c r="A233" s="36">
        <v>59</v>
      </c>
      <c r="B233" s="78" t="s">
        <v>415</v>
      </c>
      <c r="C233" s="32" t="s">
        <v>22</v>
      </c>
      <c r="D233" s="32" t="s">
        <v>29</v>
      </c>
      <c r="E233" s="31">
        <v>2</v>
      </c>
      <c r="F233" s="31">
        <v>2</v>
      </c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48">
        <f t="shared" si="13"/>
        <v>2</v>
      </c>
      <c r="Z233" s="56">
        <f t="shared" si="14"/>
        <v>29</v>
      </c>
    </row>
    <row r="234" spans="1:26" ht="18">
      <c r="A234" s="36">
        <v>60</v>
      </c>
      <c r="B234" s="25" t="s">
        <v>416</v>
      </c>
      <c r="C234" s="32" t="s">
        <v>22</v>
      </c>
      <c r="D234" s="32" t="s">
        <v>29</v>
      </c>
      <c r="E234" s="31">
        <v>1</v>
      </c>
      <c r="F234" s="31">
        <v>3</v>
      </c>
      <c r="G234" s="31"/>
      <c r="H234" s="31"/>
      <c r="I234" s="31"/>
      <c r="J234" s="31"/>
      <c r="K234" s="31"/>
      <c r="L234" s="31"/>
      <c r="M234" s="31"/>
      <c r="N234" s="31"/>
      <c r="O234" s="31"/>
      <c r="P234" s="31"/>
      <c r="Q234" s="31"/>
      <c r="R234" s="31"/>
      <c r="S234" s="31"/>
      <c r="T234" s="31"/>
      <c r="U234" s="31"/>
      <c r="V234" s="31"/>
      <c r="W234" s="31"/>
      <c r="X234" s="31"/>
      <c r="Y234" s="48">
        <f t="shared" si="13"/>
        <v>3</v>
      </c>
      <c r="Z234" s="56">
        <f t="shared" si="14"/>
        <v>18</v>
      </c>
    </row>
    <row r="236" spans="1:26" ht="16.5">
      <c r="A236" s="14" t="s">
        <v>43</v>
      </c>
    </row>
    <row r="237" spans="1:26" ht="17.25" thickBot="1">
      <c r="A237" s="15"/>
    </row>
    <row r="238" spans="1:26" ht="41.25" thickBot="1">
      <c r="A238" s="16" t="s">
        <v>44</v>
      </c>
      <c r="B238" s="17" t="s">
        <v>45</v>
      </c>
      <c r="C238" s="17" t="s">
        <v>46</v>
      </c>
      <c r="D238" s="17" t="s">
        <v>47</v>
      </c>
      <c r="E238" s="17" t="s">
        <v>48</v>
      </c>
      <c r="F238" s="17" t="s">
        <v>49</v>
      </c>
      <c r="G238" s="17"/>
      <c r="H238" s="17"/>
      <c r="I238" s="17" t="s">
        <v>50</v>
      </c>
    </row>
    <row r="239" spans="1:26" ht="48" thickBot="1">
      <c r="A239" s="18" t="s">
        <v>51</v>
      </c>
      <c r="B239" s="19" t="s">
        <v>52</v>
      </c>
      <c r="C239" s="19">
        <v>3</v>
      </c>
      <c r="D239" s="19">
        <v>2</v>
      </c>
      <c r="E239" s="19">
        <v>1</v>
      </c>
      <c r="F239" s="20"/>
      <c r="G239" s="20"/>
      <c r="H239" s="20"/>
      <c r="I239" s="20"/>
    </row>
    <row r="240" spans="1:26" ht="48" thickBot="1">
      <c r="A240" s="18" t="s">
        <v>53</v>
      </c>
      <c r="B240" s="19" t="s">
        <v>54</v>
      </c>
      <c r="C240" s="19">
        <v>50</v>
      </c>
      <c r="D240" s="19">
        <v>40</v>
      </c>
      <c r="E240" s="19">
        <v>30</v>
      </c>
      <c r="F240" s="20"/>
      <c r="G240" s="20"/>
      <c r="H240" s="20"/>
      <c r="I240" s="20"/>
    </row>
    <row r="241" spans="1:9" ht="32.25" thickBot="1">
      <c r="A241" s="18" t="s">
        <v>55</v>
      </c>
      <c r="B241" s="19" t="s">
        <v>4</v>
      </c>
      <c r="C241" s="19">
        <v>100</v>
      </c>
      <c r="D241" s="19">
        <v>80</v>
      </c>
      <c r="E241" s="19">
        <v>60</v>
      </c>
      <c r="F241" s="20"/>
      <c r="G241" s="20"/>
      <c r="H241" s="20"/>
      <c r="I241" s="20"/>
    </row>
    <row r="242" spans="1:9" ht="16.5">
      <c r="A242" s="14"/>
    </row>
    <row r="243" spans="1:9" ht="16.5">
      <c r="A243" s="14" t="s">
        <v>56</v>
      </c>
    </row>
    <row r="244" spans="1:9" ht="16.5" thickBot="1">
      <c r="A244" s="21"/>
    </row>
    <row r="245" spans="1:9" ht="41.25" thickBot="1">
      <c r="A245" s="16" t="s">
        <v>44</v>
      </c>
      <c r="B245" s="17" t="s">
        <v>45</v>
      </c>
      <c r="C245" s="17" t="s">
        <v>46</v>
      </c>
      <c r="D245" s="17" t="s">
        <v>47</v>
      </c>
      <c r="E245" s="17" t="s">
        <v>48</v>
      </c>
      <c r="F245" s="17" t="s">
        <v>49</v>
      </c>
      <c r="G245" s="17"/>
      <c r="H245" s="17"/>
      <c r="I245" s="17" t="s">
        <v>50</v>
      </c>
    </row>
    <row r="246" spans="1:9" ht="48" thickBot="1">
      <c r="A246" s="18" t="s">
        <v>51</v>
      </c>
      <c r="B246" s="19" t="s">
        <v>52</v>
      </c>
      <c r="C246" s="19">
        <v>5</v>
      </c>
      <c r="D246" s="19">
        <v>3</v>
      </c>
      <c r="E246" s="19">
        <v>2</v>
      </c>
      <c r="F246" s="20"/>
      <c r="G246" s="20"/>
      <c r="H246" s="20"/>
      <c r="I246" s="20"/>
    </row>
    <row r="247" spans="1:9" ht="48" thickBot="1">
      <c r="A247" s="18" t="s">
        <v>53</v>
      </c>
      <c r="B247" s="19" t="s">
        <v>54</v>
      </c>
      <c r="C247" s="19">
        <v>100</v>
      </c>
      <c r="D247" s="19">
        <v>80</v>
      </c>
      <c r="E247" s="19">
        <v>60</v>
      </c>
      <c r="F247" s="19">
        <v>30</v>
      </c>
      <c r="G247" s="19"/>
      <c r="H247" s="19"/>
      <c r="I247" s="20"/>
    </row>
    <row r="248" spans="1:9" ht="32.25" thickBot="1">
      <c r="A248" s="18" t="s">
        <v>57</v>
      </c>
      <c r="B248" s="19" t="s">
        <v>58</v>
      </c>
      <c r="C248" s="19">
        <v>150</v>
      </c>
      <c r="D248" s="19">
        <v>100</v>
      </c>
      <c r="E248" s="19">
        <v>80</v>
      </c>
      <c r="F248" s="20"/>
      <c r="G248" s="20"/>
      <c r="H248" s="20"/>
      <c r="I248" s="20"/>
    </row>
    <row r="249" spans="1:9" ht="32.25" thickBot="1">
      <c r="A249" s="18" t="s">
        <v>55</v>
      </c>
      <c r="B249" s="19" t="s">
        <v>4</v>
      </c>
      <c r="C249" s="19">
        <v>200</v>
      </c>
      <c r="D249" s="19">
        <v>150</v>
      </c>
      <c r="E249" s="19">
        <v>100</v>
      </c>
      <c r="F249" s="19">
        <v>50</v>
      </c>
      <c r="G249" s="19"/>
      <c r="H249" s="19"/>
      <c r="I249" s="20"/>
    </row>
    <row r="250" spans="1:9" ht="32.25" thickBot="1">
      <c r="A250" s="18" t="s">
        <v>59</v>
      </c>
      <c r="B250" s="19" t="s">
        <v>60</v>
      </c>
      <c r="C250" s="19">
        <v>300</v>
      </c>
      <c r="D250" s="19">
        <v>200</v>
      </c>
      <c r="E250" s="19">
        <v>150</v>
      </c>
      <c r="F250" s="19">
        <v>80</v>
      </c>
      <c r="G250" s="19"/>
      <c r="H250" s="19"/>
      <c r="I250" s="19">
        <v>50</v>
      </c>
    </row>
    <row r="251" spans="1:9" ht="32.25" thickBot="1">
      <c r="A251" s="18" t="s">
        <v>61</v>
      </c>
      <c r="B251" s="19" t="s">
        <v>62</v>
      </c>
      <c r="C251" s="19">
        <v>600</v>
      </c>
      <c r="D251" s="19">
        <v>400</v>
      </c>
      <c r="E251" s="19">
        <v>300</v>
      </c>
      <c r="F251" s="19">
        <v>150</v>
      </c>
      <c r="G251" s="19"/>
      <c r="H251" s="19"/>
      <c r="I251" s="19">
        <v>80</v>
      </c>
    </row>
    <row r="252" spans="1:9" ht="15.75">
      <c r="A252" s="21"/>
    </row>
    <row r="253" spans="1:9" ht="16.5">
      <c r="A253" s="14" t="s">
        <v>63</v>
      </c>
    </row>
    <row r="254" spans="1:9" ht="16.5" thickBot="1">
      <c r="A254" s="21"/>
    </row>
    <row r="255" spans="1:9" ht="41.25" thickBot="1">
      <c r="A255" s="16" t="s">
        <v>44</v>
      </c>
      <c r="B255" s="17" t="s">
        <v>45</v>
      </c>
      <c r="C255" s="17" t="s">
        <v>46</v>
      </c>
      <c r="D255" s="17" t="s">
        <v>47</v>
      </c>
      <c r="E255" s="17" t="s">
        <v>48</v>
      </c>
      <c r="F255" s="17" t="s">
        <v>49</v>
      </c>
      <c r="G255" s="17"/>
      <c r="H255" s="17"/>
      <c r="I255" s="17" t="s">
        <v>50</v>
      </c>
    </row>
    <row r="256" spans="1:9" ht="63.75" thickBot="1">
      <c r="A256" s="18" t="s">
        <v>51</v>
      </c>
      <c r="B256" s="19" t="s">
        <v>64</v>
      </c>
      <c r="C256" s="34">
        <v>7</v>
      </c>
      <c r="D256" s="34">
        <v>5</v>
      </c>
      <c r="E256" s="34">
        <v>3</v>
      </c>
      <c r="F256" s="35"/>
      <c r="G256" s="35"/>
      <c r="H256" s="35"/>
      <c r="I256" s="35"/>
    </row>
    <row r="257" spans="1:9" ht="63.75" thickBot="1">
      <c r="A257" s="18" t="s">
        <v>53</v>
      </c>
      <c r="B257" s="19" t="s">
        <v>65</v>
      </c>
      <c r="C257" s="34">
        <v>150</v>
      </c>
      <c r="D257" s="34">
        <v>100</v>
      </c>
      <c r="E257" s="34">
        <v>80</v>
      </c>
      <c r="F257" s="34">
        <v>40</v>
      </c>
      <c r="G257" s="34"/>
      <c r="H257" s="34"/>
      <c r="I257" s="35"/>
    </row>
    <row r="258" spans="1:9" ht="32.25" thickBot="1">
      <c r="A258" s="18" t="s">
        <v>66</v>
      </c>
      <c r="B258" s="19" t="s">
        <v>10</v>
      </c>
      <c r="C258" s="34">
        <v>250</v>
      </c>
      <c r="D258" s="34">
        <v>150</v>
      </c>
      <c r="E258" s="34">
        <v>100</v>
      </c>
      <c r="F258" s="35"/>
      <c r="G258" s="35"/>
      <c r="H258" s="35"/>
      <c r="I258" s="35"/>
    </row>
    <row r="259" spans="1:9" ht="32.25" thickBot="1">
      <c r="A259" s="18" t="s">
        <v>57</v>
      </c>
      <c r="B259" s="19" t="s">
        <v>58</v>
      </c>
      <c r="C259" s="34">
        <v>300</v>
      </c>
      <c r="D259" s="34">
        <v>250</v>
      </c>
      <c r="E259" s="34">
        <v>200</v>
      </c>
      <c r="F259" s="34"/>
      <c r="G259" s="34"/>
      <c r="H259" s="34"/>
      <c r="I259" s="34"/>
    </row>
    <row r="260" spans="1:9" ht="48" thickBot="1">
      <c r="A260" s="18" t="s">
        <v>55</v>
      </c>
      <c r="B260" s="19" t="s">
        <v>67</v>
      </c>
      <c r="C260" s="34">
        <v>500</v>
      </c>
      <c r="D260" s="34">
        <v>300</v>
      </c>
      <c r="E260" s="34">
        <v>200</v>
      </c>
      <c r="F260" s="34">
        <v>100</v>
      </c>
      <c r="G260" s="34"/>
      <c r="H260" s="34"/>
      <c r="I260" s="34">
        <v>80</v>
      </c>
    </row>
    <row r="261" spans="1:9" ht="48" thickBot="1">
      <c r="A261" s="18" t="s">
        <v>59</v>
      </c>
      <c r="B261" s="19" t="s">
        <v>68</v>
      </c>
      <c r="C261" s="34">
        <v>1000</v>
      </c>
      <c r="D261" s="34">
        <v>800</v>
      </c>
      <c r="E261" s="34">
        <v>600</v>
      </c>
      <c r="F261" s="34">
        <v>300</v>
      </c>
      <c r="G261" s="34"/>
      <c r="H261" s="34"/>
      <c r="I261" s="35"/>
    </row>
    <row r="262" spans="1:9" ht="48" thickBot="1">
      <c r="A262" s="18" t="s">
        <v>61</v>
      </c>
      <c r="B262" s="19" t="s">
        <v>69</v>
      </c>
      <c r="C262" s="34">
        <v>1500</v>
      </c>
      <c r="D262" s="34">
        <v>1300</v>
      </c>
      <c r="E262" s="34">
        <v>1200</v>
      </c>
      <c r="F262" s="34">
        <v>600</v>
      </c>
      <c r="G262" s="34"/>
      <c r="H262" s="34"/>
      <c r="I262" s="34">
        <v>300</v>
      </c>
    </row>
    <row r="263" spans="1:9" ht="32.25" thickBot="1">
      <c r="A263" s="18" t="s">
        <v>70</v>
      </c>
      <c r="B263" s="19" t="s">
        <v>71</v>
      </c>
      <c r="C263" s="34">
        <v>2000</v>
      </c>
      <c r="D263" s="34">
        <v>1800</v>
      </c>
      <c r="E263" s="34">
        <v>1600</v>
      </c>
      <c r="F263" s="34">
        <v>800</v>
      </c>
      <c r="G263" s="34"/>
      <c r="H263" s="34"/>
      <c r="I263" s="34">
        <v>500</v>
      </c>
    </row>
    <row r="264" spans="1:9" ht="15.75">
      <c r="A264" s="22"/>
    </row>
  </sheetData>
  <mergeCells count="51">
    <mergeCell ref="W137:X137"/>
    <mergeCell ref="Y137:Y138"/>
    <mergeCell ref="Z137:Z138"/>
    <mergeCell ref="I137:J137"/>
    <mergeCell ref="K137:L137"/>
    <mergeCell ref="M137:N137"/>
    <mergeCell ref="O137:P137"/>
    <mergeCell ref="Q137:R137"/>
    <mergeCell ref="S137:T137"/>
    <mergeCell ref="Y99:Y100"/>
    <mergeCell ref="Z99:Z100"/>
    <mergeCell ref="A135:Y135"/>
    <mergeCell ref="A136:Y136"/>
    <mergeCell ref="K99:L99"/>
    <mergeCell ref="M99:N99"/>
    <mergeCell ref="O99:P99"/>
    <mergeCell ref="Q99:R99"/>
    <mergeCell ref="S99:T99"/>
    <mergeCell ref="U99:V99"/>
    <mergeCell ref="A137:A138"/>
    <mergeCell ref="B137:B138"/>
    <mergeCell ref="C137:C138"/>
    <mergeCell ref="D137:D138"/>
    <mergeCell ref="E137:F137"/>
    <mergeCell ref="Z4:Z5"/>
    <mergeCell ref="A97:Y97"/>
    <mergeCell ref="A98:Y98"/>
    <mergeCell ref="A99:A100"/>
    <mergeCell ref="B99:B100"/>
    <mergeCell ref="C99:C100"/>
    <mergeCell ref="D99:D100"/>
    <mergeCell ref="E99:F99"/>
    <mergeCell ref="I99:J99"/>
    <mergeCell ref="M4:N4"/>
    <mergeCell ref="O4:P4"/>
    <mergeCell ref="Q4:R4"/>
    <mergeCell ref="S4:T4"/>
    <mergeCell ref="U4:V4"/>
    <mergeCell ref="W4:X4"/>
    <mergeCell ref="W99:X99"/>
    <mergeCell ref="A1:Y1"/>
    <mergeCell ref="A3:Y3"/>
    <mergeCell ref="A4:A5"/>
    <mergeCell ref="B4:B5"/>
    <mergeCell ref="C4:C5"/>
    <mergeCell ref="D4:D5"/>
    <mergeCell ref="E4:F4"/>
    <mergeCell ref="G4:H4"/>
    <mergeCell ref="I4:J4"/>
    <mergeCell ref="K4:L4"/>
    <mergeCell ref="Y4:Y5"/>
  </mergeCells>
  <pageMargins left="0.19685039370078741" right="0.19685039370078741" top="0.55118110236220474" bottom="0.55118110236220474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РЕЙТИНГ 2019</vt:lpstr>
      <vt:lpstr>Лист1</vt:lpstr>
      <vt:lpstr>Лист1 (3)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2018-03-19T21:15:06Z</cp:lastPrinted>
  <dcterms:created xsi:type="dcterms:W3CDTF">2018-02-11T11:43:59Z</dcterms:created>
  <dcterms:modified xsi:type="dcterms:W3CDTF">2022-08-20T18:41:32Z</dcterms:modified>
</cp:coreProperties>
</file>